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200" windowHeight="7065" activeTab="6"/>
  </bookViews>
  <sheets>
    <sheet name="数学师范" sheetId="1" r:id="rId1"/>
    <sheet name="信计" sheetId="2" r:id="rId2"/>
    <sheet name="统计" sheetId="3" r:id="rId3"/>
    <sheet name="物理师范" sheetId="4" r:id="rId4"/>
    <sheet name="光电" sheetId="5" r:id="rId5"/>
    <sheet name="应物" sheetId="6" r:id="rId6"/>
    <sheet name="总表" sheetId="7" r:id="rId7"/>
  </sheets>
  <definedNames>
    <definedName name="_xlnm._FilterDatabase" localSheetId="3" hidden="1">物理师范!$A$3:$O$3</definedName>
  </definedNames>
  <calcPr calcId="144525"/>
</workbook>
</file>

<file path=xl/calcChain.xml><?xml version="1.0" encoding="utf-8"?>
<calcChain xmlns="http://schemas.openxmlformats.org/spreadsheetml/2006/main">
  <c r="M52" i="6"/>
  <c r="L52"/>
  <c r="K52"/>
  <c r="M51"/>
  <c r="L51"/>
  <c r="K51"/>
  <c r="M50"/>
  <c r="L50"/>
  <c r="K50"/>
  <c r="M49"/>
  <c r="L49"/>
  <c r="K49"/>
  <c r="M48"/>
  <c r="L48"/>
  <c r="K48"/>
  <c r="M47"/>
  <c r="L47"/>
  <c r="K47"/>
  <c r="M46"/>
  <c r="L46"/>
  <c r="K46"/>
  <c r="M45"/>
  <c r="L45"/>
  <c r="K45"/>
  <c r="M44"/>
  <c r="L44"/>
  <c r="K44"/>
  <c r="M43"/>
  <c r="L43"/>
  <c r="K43"/>
  <c r="M42"/>
  <c r="L42"/>
  <c r="K42"/>
  <c r="M41"/>
  <c r="L41"/>
  <c r="K41"/>
  <c r="M40"/>
  <c r="L40"/>
  <c r="K40"/>
  <c r="M39"/>
  <c r="L39"/>
  <c r="K39"/>
  <c r="M38"/>
  <c r="L38"/>
  <c r="K38"/>
  <c r="M37"/>
  <c r="L37"/>
  <c r="K37"/>
  <c r="M36"/>
  <c r="L36"/>
  <c r="K36"/>
  <c r="M35"/>
  <c r="L35"/>
  <c r="K35"/>
  <c r="M34"/>
  <c r="L34"/>
  <c r="K34"/>
  <c r="M33"/>
  <c r="L33"/>
  <c r="K33"/>
  <c r="M32"/>
  <c r="L32"/>
  <c r="K32"/>
  <c r="M31"/>
  <c r="L31"/>
  <c r="K31"/>
  <c r="M30"/>
  <c r="L30"/>
  <c r="K30"/>
  <c r="M29"/>
  <c r="L29"/>
  <c r="K29"/>
  <c r="M28"/>
  <c r="L28"/>
  <c r="K28"/>
  <c r="M27"/>
  <c r="L27"/>
  <c r="K27"/>
  <c r="M26"/>
  <c r="L26"/>
  <c r="K26"/>
  <c r="M25"/>
  <c r="L25"/>
  <c r="K25"/>
  <c r="M24"/>
  <c r="L24"/>
  <c r="K24"/>
  <c r="M23"/>
  <c r="L23"/>
  <c r="K23"/>
  <c r="M22"/>
  <c r="L22"/>
  <c r="K22"/>
  <c r="M21"/>
  <c r="L21"/>
  <c r="K21"/>
  <c r="M20"/>
  <c r="L20"/>
  <c r="K20"/>
  <c r="M19"/>
  <c r="L19"/>
  <c r="K19"/>
  <c r="M18"/>
  <c r="L18"/>
  <c r="K18"/>
  <c r="M17"/>
  <c r="L17"/>
  <c r="K17"/>
  <c r="M16"/>
  <c r="L16"/>
  <c r="K16"/>
  <c r="M15"/>
  <c r="L15"/>
  <c r="K15"/>
  <c r="M14"/>
  <c r="L14"/>
  <c r="K14"/>
  <c r="M13"/>
  <c r="L13"/>
  <c r="K13"/>
  <c r="M12"/>
  <c r="L12"/>
  <c r="K12"/>
  <c r="M11"/>
  <c r="L11"/>
  <c r="K11"/>
  <c r="M10"/>
  <c r="L10"/>
  <c r="K10"/>
  <c r="M9"/>
  <c r="L9"/>
  <c r="K9"/>
  <c r="M8"/>
  <c r="L8"/>
  <c r="K8"/>
  <c r="M7"/>
  <c r="L7"/>
  <c r="K7"/>
  <c r="M6"/>
  <c r="L6"/>
  <c r="K6"/>
  <c r="M5"/>
  <c r="L5"/>
  <c r="K5"/>
  <c r="M4"/>
  <c r="L4"/>
  <c r="K4"/>
  <c r="M71" i="5"/>
  <c r="L71"/>
  <c r="K71"/>
  <c r="M70"/>
  <c r="L70"/>
  <c r="K70"/>
  <c r="M69"/>
  <c r="L69"/>
  <c r="K69"/>
  <c r="M68"/>
  <c r="L68"/>
  <c r="K68"/>
  <c r="M67"/>
  <c r="L67"/>
  <c r="K67"/>
  <c r="M66"/>
  <c r="L66"/>
  <c r="K66"/>
  <c r="M65"/>
  <c r="L65"/>
  <c r="K65"/>
  <c r="M64"/>
  <c r="L64"/>
  <c r="K64"/>
  <c r="M63"/>
  <c r="L63"/>
  <c r="K63"/>
  <c r="M62"/>
  <c r="L62"/>
  <c r="K62"/>
  <c r="M61"/>
  <c r="L61"/>
  <c r="K61"/>
  <c r="M60"/>
  <c r="L60"/>
  <c r="K60"/>
  <c r="M59"/>
  <c r="L59"/>
  <c r="K59"/>
  <c r="M58"/>
  <c r="L58"/>
  <c r="K58"/>
  <c r="M57"/>
  <c r="L57"/>
  <c r="K57"/>
  <c r="M56"/>
  <c r="L56"/>
  <c r="K56"/>
  <c r="M55"/>
  <c r="L55"/>
  <c r="K55"/>
  <c r="M54"/>
  <c r="L54"/>
  <c r="K54"/>
  <c r="M53"/>
  <c r="L53"/>
  <c r="K53"/>
  <c r="M52"/>
  <c r="L52"/>
  <c r="K52"/>
  <c r="M51"/>
  <c r="L51"/>
  <c r="K51"/>
  <c r="M50"/>
  <c r="L50"/>
  <c r="K50"/>
  <c r="M49"/>
  <c r="L49"/>
  <c r="K49"/>
  <c r="M48"/>
  <c r="L48"/>
  <c r="K48"/>
  <c r="M47"/>
  <c r="L47"/>
  <c r="K47"/>
  <c r="M46"/>
  <c r="L46"/>
  <c r="K46"/>
  <c r="M45"/>
  <c r="L45"/>
  <c r="K45"/>
  <c r="M44"/>
  <c r="L44"/>
  <c r="K44"/>
  <c r="M43"/>
  <c r="L43"/>
  <c r="K43"/>
  <c r="M42"/>
  <c r="L42"/>
  <c r="K42"/>
  <c r="M41"/>
  <c r="L41"/>
  <c r="K41"/>
  <c r="M40"/>
  <c r="L40"/>
  <c r="K40"/>
  <c r="M39"/>
  <c r="L39"/>
  <c r="K39"/>
  <c r="M38"/>
  <c r="L38"/>
  <c r="K38"/>
  <c r="M37"/>
  <c r="L37"/>
  <c r="K37"/>
  <c r="M36"/>
  <c r="L36"/>
  <c r="K36"/>
  <c r="M35"/>
  <c r="L35"/>
  <c r="K35"/>
  <c r="M34"/>
  <c r="L34"/>
  <c r="K34"/>
  <c r="M33"/>
  <c r="L33"/>
  <c r="K33"/>
  <c r="M32"/>
  <c r="L32"/>
  <c r="K32"/>
  <c r="M31"/>
  <c r="L31"/>
  <c r="K31"/>
  <c r="M30"/>
  <c r="L30"/>
  <c r="K30"/>
  <c r="M29"/>
  <c r="L29"/>
  <c r="K29"/>
  <c r="M28"/>
  <c r="L28"/>
  <c r="K28"/>
  <c r="M27"/>
  <c r="L27"/>
  <c r="K27"/>
  <c r="M26"/>
  <c r="L26"/>
  <c r="K26"/>
  <c r="M25"/>
  <c r="L25"/>
  <c r="K25"/>
  <c r="M24"/>
  <c r="L24"/>
  <c r="K24"/>
  <c r="M23"/>
  <c r="L23"/>
  <c r="K23"/>
  <c r="M22"/>
  <c r="L22"/>
  <c r="K22"/>
  <c r="M21"/>
  <c r="L21"/>
  <c r="K21"/>
  <c r="M20"/>
  <c r="L20"/>
  <c r="K20"/>
  <c r="M19"/>
  <c r="L19"/>
  <c r="K19"/>
  <c r="M18"/>
  <c r="L18"/>
  <c r="K18"/>
  <c r="M17"/>
  <c r="L17"/>
  <c r="K17"/>
  <c r="M16"/>
  <c r="L16"/>
  <c r="K16"/>
  <c r="M15"/>
  <c r="L15"/>
  <c r="K15"/>
  <c r="M14"/>
  <c r="L14"/>
  <c r="K14"/>
  <c r="M13"/>
  <c r="L13"/>
  <c r="K13"/>
  <c r="M12"/>
  <c r="L12"/>
  <c r="K12"/>
  <c r="M11"/>
  <c r="L11"/>
  <c r="K11"/>
  <c r="M10"/>
  <c r="L10"/>
  <c r="K10"/>
  <c r="M9"/>
  <c r="L9"/>
  <c r="K9"/>
  <c r="M8"/>
  <c r="L8"/>
  <c r="K8"/>
  <c r="M7"/>
  <c r="L7"/>
  <c r="K7"/>
  <c r="M6"/>
  <c r="L6"/>
  <c r="K6"/>
  <c r="M5"/>
  <c r="L5"/>
  <c r="K5"/>
  <c r="M4"/>
  <c r="L4"/>
  <c r="K4"/>
  <c r="M48" i="4"/>
  <c r="L48"/>
  <c r="K48"/>
  <c r="M47"/>
  <c r="L47"/>
  <c r="K47"/>
  <c r="M46"/>
  <c r="L46"/>
  <c r="K46"/>
  <c r="M45"/>
  <c r="L45"/>
  <c r="K45"/>
  <c r="M44"/>
  <c r="L44"/>
  <c r="K44"/>
  <c r="M43"/>
  <c r="L43"/>
  <c r="K43"/>
  <c r="M42"/>
  <c r="L42"/>
  <c r="K42"/>
  <c r="M41"/>
  <c r="L41"/>
  <c r="K41"/>
  <c r="M40"/>
  <c r="L40"/>
  <c r="K40"/>
  <c r="M39"/>
  <c r="L39"/>
  <c r="K39"/>
  <c r="M38"/>
  <c r="L38"/>
  <c r="K38"/>
  <c r="M37"/>
  <c r="L37"/>
  <c r="K37"/>
  <c r="M36"/>
  <c r="L36"/>
  <c r="K36"/>
  <c r="M35"/>
  <c r="L35"/>
  <c r="K35"/>
  <c r="M34"/>
  <c r="L34"/>
  <c r="K34"/>
  <c r="M33"/>
  <c r="L33"/>
  <c r="K33"/>
  <c r="M32"/>
  <c r="L32"/>
  <c r="K32"/>
  <c r="M31"/>
  <c r="L31"/>
  <c r="K31"/>
  <c r="M30"/>
  <c r="L30"/>
  <c r="K30"/>
  <c r="M29"/>
  <c r="L29"/>
  <c r="K29"/>
  <c r="M28"/>
  <c r="L28"/>
  <c r="K28"/>
  <c r="M27"/>
  <c r="L27"/>
  <c r="K27"/>
  <c r="M26"/>
  <c r="L26"/>
  <c r="K26"/>
  <c r="M25"/>
  <c r="L25"/>
  <c r="K25"/>
  <c r="M24"/>
  <c r="L24"/>
  <c r="K24"/>
  <c r="M23"/>
  <c r="L23"/>
  <c r="K23"/>
  <c r="M22"/>
  <c r="L22"/>
  <c r="K22"/>
  <c r="M21"/>
  <c r="L21"/>
  <c r="K21"/>
  <c r="M20"/>
  <c r="L20"/>
  <c r="K20"/>
  <c r="M19"/>
  <c r="L19"/>
  <c r="K19"/>
  <c r="M18"/>
  <c r="L18"/>
  <c r="K18"/>
  <c r="M17"/>
  <c r="L17"/>
  <c r="K17"/>
  <c r="M16"/>
  <c r="L16"/>
  <c r="K16"/>
  <c r="M15"/>
  <c r="L15"/>
  <c r="K15"/>
  <c r="M14"/>
  <c r="L14"/>
  <c r="K14"/>
  <c r="M13"/>
  <c r="L13"/>
  <c r="K13"/>
  <c r="M12"/>
  <c r="L12"/>
  <c r="K12"/>
  <c r="M11"/>
  <c r="L11"/>
  <c r="K11"/>
  <c r="M10"/>
  <c r="L10"/>
  <c r="K10"/>
  <c r="M9"/>
  <c r="L9"/>
  <c r="K9"/>
  <c r="M8"/>
  <c r="L8"/>
  <c r="K8"/>
  <c r="M7"/>
  <c r="L7"/>
  <c r="K7"/>
  <c r="M6"/>
  <c r="L6"/>
  <c r="K6"/>
  <c r="M5"/>
  <c r="L5"/>
  <c r="K5"/>
  <c r="M4"/>
  <c r="L4"/>
  <c r="K4"/>
  <c r="M41" i="3"/>
  <c r="L41"/>
  <c r="K41"/>
  <c r="M40"/>
  <c r="L40"/>
  <c r="K40"/>
  <c r="M39"/>
  <c r="L39"/>
  <c r="K39"/>
  <c r="M38"/>
  <c r="L38"/>
  <c r="K38"/>
  <c r="M37"/>
  <c r="L37"/>
  <c r="K37"/>
  <c r="M36"/>
  <c r="L36"/>
  <c r="K36"/>
  <c r="M35"/>
  <c r="L35"/>
  <c r="K35"/>
  <c r="M34"/>
  <c r="L34"/>
  <c r="K34"/>
  <c r="M33"/>
  <c r="L33"/>
  <c r="K33"/>
  <c r="M32"/>
  <c r="L32"/>
  <c r="K32"/>
  <c r="M31"/>
  <c r="L31"/>
  <c r="K31"/>
  <c r="M30"/>
  <c r="L30"/>
  <c r="K30"/>
  <c r="M29"/>
  <c r="L29"/>
  <c r="K29"/>
  <c r="M28"/>
  <c r="L28"/>
  <c r="K28"/>
  <c r="M27"/>
  <c r="L27"/>
  <c r="K27"/>
  <c r="M26"/>
  <c r="L26"/>
  <c r="K26"/>
  <c r="M25"/>
  <c r="L25"/>
  <c r="K25"/>
  <c r="M24"/>
  <c r="L24"/>
  <c r="K24"/>
  <c r="M23"/>
  <c r="L23"/>
  <c r="K23"/>
  <c r="M22"/>
  <c r="L22"/>
  <c r="K22"/>
  <c r="M21"/>
  <c r="L21"/>
  <c r="K21"/>
  <c r="M20"/>
  <c r="L20"/>
  <c r="K20"/>
  <c r="M19"/>
  <c r="L19"/>
  <c r="K19"/>
  <c r="M18"/>
  <c r="L18"/>
  <c r="K18"/>
  <c r="M17"/>
  <c r="L17"/>
  <c r="K17"/>
  <c r="M16"/>
  <c r="L16"/>
  <c r="K16"/>
  <c r="M15"/>
  <c r="L15"/>
  <c r="K15"/>
  <c r="M14"/>
  <c r="L14"/>
  <c r="K14"/>
  <c r="M13"/>
  <c r="L13"/>
  <c r="K13"/>
  <c r="M12"/>
  <c r="L12"/>
  <c r="K12"/>
  <c r="M11"/>
  <c r="L11"/>
  <c r="K11"/>
  <c r="M10"/>
  <c r="L10"/>
  <c r="K10"/>
  <c r="M9"/>
  <c r="L9"/>
  <c r="K9"/>
  <c r="M8"/>
  <c r="L8"/>
  <c r="K8"/>
  <c r="M7"/>
  <c r="L7"/>
  <c r="K7"/>
  <c r="M6"/>
  <c r="L6"/>
  <c r="K6"/>
  <c r="M5"/>
  <c r="L5"/>
  <c r="K5"/>
  <c r="M4"/>
  <c r="L4"/>
  <c r="K4"/>
  <c r="M43" i="2"/>
  <c r="L43"/>
  <c r="K43"/>
  <c r="M42"/>
  <c r="L42"/>
  <c r="K42"/>
  <c r="M41"/>
  <c r="L41"/>
  <c r="K41"/>
  <c r="M40"/>
  <c r="L40"/>
  <c r="K40"/>
  <c r="M39"/>
  <c r="L39"/>
  <c r="K39"/>
  <c r="M38"/>
  <c r="L38"/>
  <c r="K38"/>
  <c r="M37"/>
  <c r="L37"/>
  <c r="K37"/>
  <c r="M36"/>
  <c r="L36"/>
  <c r="K36"/>
  <c r="M35"/>
  <c r="L35"/>
  <c r="K35"/>
  <c r="M34"/>
  <c r="L34"/>
  <c r="K34"/>
  <c r="M33"/>
  <c r="L33"/>
  <c r="K33"/>
  <c r="M32"/>
  <c r="L32"/>
  <c r="K32"/>
  <c r="M31"/>
  <c r="L31"/>
  <c r="K31"/>
  <c r="M30"/>
  <c r="L30"/>
  <c r="K30"/>
  <c r="M29"/>
  <c r="L29"/>
  <c r="K29"/>
  <c r="M28"/>
  <c r="L28"/>
  <c r="K28"/>
  <c r="M27"/>
  <c r="L27"/>
  <c r="K27"/>
  <c r="M26"/>
  <c r="L26"/>
  <c r="K26"/>
  <c r="M25"/>
  <c r="L25"/>
  <c r="K25"/>
  <c r="M24"/>
  <c r="L24"/>
  <c r="K24"/>
  <c r="M23"/>
  <c r="L23"/>
  <c r="K23"/>
  <c r="M22"/>
  <c r="L22"/>
  <c r="K22"/>
  <c r="M21"/>
  <c r="L21"/>
  <c r="K21"/>
  <c r="M20"/>
  <c r="L20"/>
  <c r="K20"/>
  <c r="M19"/>
  <c r="L19"/>
  <c r="K19"/>
  <c r="M18"/>
  <c r="L18"/>
  <c r="K18"/>
  <c r="M17"/>
  <c r="L17"/>
  <c r="K17"/>
  <c r="M16"/>
  <c r="L16"/>
  <c r="K16"/>
  <c r="M15"/>
  <c r="L15"/>
  <c r="K15"/>
  <c r="M14"/>
  <c r="L14"/>
  <c r="K14"/>
  <c r="M13"/>
  <c r="L13"/>
  <c r="K13"/>
  <c r="M12"/>
  <c r="L12"/>
  <c r="K12"/>
  <c r="M11"/>
  <c r="L11"/>
  <c r="K11"/>
  <c r="M10"/>
  <c r="L10"/>
  <c r="K10"/>
  <c r="M9"/>
  <c r="L9"/>
  <c r="K9"/>
  <c r="M8"/>
  <c r="L8"/>
  <c r="K8"/>
  <c r="M7"/>
  <c r="L7"/>
  <c r="K7"/>
  <c r="M6"/>
  <c r="L6"/>
  <c r="K6"/>
  <c r="M5"/>
  <c r="L5"/>
  <c r="K5"/>
  <c r="M4"/>
  <c r="L4"/>
  <c r="K4"/>
  <c r="M53" i="1"/>
  <c r="L53"/>
  <c r="K53"/>
  <c r="M52"/>
  <c r="L52"/>
  <c r="K52"/>
  <c r="M51"/>
  <c r="L51"/>
  <c r="K51"/>
  <c r="M50"/>
  <c r="L50"/>
  <c r="K50"/>
  <c r="M49"/>
  <c r="L49"/>
  <c r="K49"/>
  <c r="M48"/>
  <c r="L48"/>
  <c r="K48"/>
  <c r="M47"/>
  <c r="L47"/>
  <c r="K47"/>
  <c r="M46"/>
  <c r="L46"/>
  <c r="K46"/>
  <c r="M45"/>
  <c r="L45"/>
  <c r="K45"/>
  <c r="M44"/>
  <c r="L44"/>
  <c r="K44"/>
  <c r="M43"/>
  <c r="L43"/>
  <c r="K43"/>
  <c r="M42"/>
  <c r="L42"/>
  <c r="K42"/>
  <c r="M41"/>
  <c r="L41"/>
  <c r="K41"/>
  <c r="M40"/>
  <c r="L40"/>
  <c r="K40"/>
  <c r="M39"/>
  <c r="L39"/>
  <c r="K39"/>
  <c r="M38"/>
  <c r="L38"/>
  <c r="K38"/>
  <c r="M37"/>
  <c r="L37"/>
  <c r="K37"/>
  <c r="M36"/>
  <c r="L36"/>
  <c r="K36"/>
  <c r="M35"/>
  <c r="L35"/>
  <c r="K35"/>
  <c r="M34"/>
  <c r="L34"/>
  <c r="K34"/>
  <c r="M33"/>
  <c r="L33"/>
  <c r="K33"/>
  <c r="M32"/>
  <c r="L32"/>
  <c r="K32"/>
  <c r="M31"/>
  <c r="L31"/>
  <c r="K31"/>
  <c r="M30"/>
  <c r="L30"/>
  <c r="K30"/>
  <c r="M29"/>
  <c r="L29"/>
  <c r="K29"/>
  <c r="M28"/>
  <c r="L28"/>
  <c r="K28"/>
  <c r="M27"/>
  <c r="L27"/>
  <c r="K27"/>
  <c r="M26"/>
  <c r="L26"/>
  <c r="K26"/>
  <c r="M25"/>
  <c r="L25"/>
  <c r="K25"/>
  <c r="M24"/>
  <c r="L24"/>
  <c r="K24"/>
  <c r="M23"/>
  <c r="L23"/>
  <c r="K23"/>
  <c r="M22"/>
  <c r="L22"/>
  <c r="K22"/>
  <c r="M21"/>
  <c r="L21"/>
  <c r="K21"/>
  <c r="M20"/>
  <c r="L20"/>
  <c r="K20"/>
  <c r="M19"/>
  <c r="L19"/>
  <c r="K19"/>
  <c r="M18"/>
  <c r="L18"/>
  <c r="K18"/>
  <c r="M17"/>
  <c r="L17"/>
  <c r="K17"/>
  <c r="M16"/>
  <c r="L16"/>
  <c r="K16"/>
  <c r="M15"/>
  <c r="L15"/>
  <c r="K15"/>
  <c r="M14"/>
  <c r="L14"/>
  <c r="K14"/>
  <c r="M13"/>
  <c r="L13"/>
  <c r="K13"/>
  <c r="M12"/>
  <c r="L12"/>
  <c r="K12"/>
  <c r="M11"/>
  <c r="L11"/>
  <c r="K11"/>
  <c r="M10"/>
  <c r="L10"/>
  <c r="K10"/>
  <c r="M9"/>
  <c r="L9"/>
  <c r="K9"/>
  <c r="M8"/>
  <c r="L8"/>
  <c r="K8"/>
  <c r="M7"/>
  <c r="L7"/>
  <c r="K7"/>
  <c r="M6"/>
  <c r="L6"/>
  <c r="K6"/>
  <c r="M5"/>
  <c r="L5"/>
  <c r="K5"/>
  <c r="M4"/>
  <c r="L4"/>
  <c r="K4"/>
</calcChain>
</file>

<file path=xl/sharedStrings.xml><?xml version="1.0" encoding="utf-8"?>
<sst xmlns="http://schemas.openxmlformats.org/spreadsheetml/2006/main" count="2462" uniqueCount="328">
  <si>
    <r>
      <rPr>
        <b/>
        <u/>
        <sz val="16"/>
        <rFont val="宋体"/>
        <charset val="134"/>
      </rPr>
      <t xml:space="preserve">    理  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>数学与应用数学（师范）</t>
    </r>
    <r>
      <rPr>
        <b/>
        <sz val="16"/>
        <rFont val="宋体"/>
        <charset val="134"/>
      </rPr>
      <t>专业年级推荐免试攻读硕士学位研究生综合测评成绩排名表</t>
    </r>
  </si>
  <si>
    <t xml:space="preserve"> 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</si>
  <si>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</si>
  <si>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</si>
  <si>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</si>
  <si>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</si>
  <si>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</si>
  <si>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</si>
  <si>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综合测评分</t>
  </si>
  <si>
    <t>第二学年
综合测评分</t>
  </si>
  <si>
    <t>第三学年
综合测评分</t>
  </si>
  <si>
    <t>第四学年
综合测评分</t>
  </si>
  <si>
    <t>总综合
测评分</t>
  </si>
  <si>
    <t>总综合测
评分排名</t>
  </si>
  <si>
    <t>总综合测评分
排名百分比</t>
  </si>
  <si>
    <t>总综合测评分
排名是否位于
专业年级前1/3</t>
  </si>
  <si>
    <t>签名</t>
  </si>
  <si>
    <t>数学与应用数学（师范）16</t>
  </si>
  <si>
    <t>申旺</t>
  </si>
  <si>
    <t>是</t>
  </si>
  <si>
    <t>李子晗</t>
  </si>
  <si>
    <t>否</t>
  </si>
  <si>
    <t>刘晔</t>
  </si>
  <si>
    <t>俞兰</t>
  </si>
  <si>
    <t>谈玉婷</t>
  </si>
  <si>
    <t>曹秋阳</t>
  </si>
  <si>
    <t>王秀芸</t>
  </si>
  <si>
    <t>凌贻</t>
  </si>
  <si>
    <t>徐蕴</t>
  </si>
  <si>
    <t>冯时</t>
  </si>
  <si>
    <t>陈淑琴</t>
  </si>
  <si>
    <t>范佳鑫</t>
  </si>
  <si>
    <t>王莹莹</t>
  </si>
  <si>
    <t>王琼</t>
  </si>
  <si>
    <t>罗倩倩</t>
  </si>
  <si>
    <t>王婉婷</t>
  </si>
  <si>
    <t>蔡雨</t>
  </si>
  <si>
    <t>李深龙</t>
  </si>
  <si>
    <t>任叶菲</t>
  </si>
  <si>
    <t>刘朝艳</t>
  </si>
  <si>
    <t>赵浩杰</t>
  </si>
  <si>
    <t>刘嘉颖</t>
  </si>
  <si>
    <t>张岩</t>
  </si>
  <si>
    <t>张婷婷</t>
  </si>
  <si>
    <t>刘洋</t>
  </si>
  <si>
    <t>陆灵杰</t>
  </si>
  <si>
    <t>易颖华</t>
  </si>
  <si>
    <t>叶丹</t>
  </si>
  <si>
    <t>吴钰莉</t>
  </si>
  <si>
    <t>王东梅</t>
  </si>
  <si>
    <t>苏钰涵</t>
  </si>
  <si>
    <t>宋志洁</t>
  </si>
  <si>
    <t>刘正印</t>
  </si>
  <si>
    <t>田小敏</t>
  </si>
  <si>
    <t>肖鹏</t>
  </si>
  <si>
    <t>王虎</t>
  </si>
  <si>
    <t>张洁</t>
  </si>
  <si>
    <t>刘祥</t>
  </si>
  <si>
    <t>王亚金</t>
  </si>
  <si>
    <t>乔丹妮</t>
  </si>
  <si>
    <t>陈泽鹏</t>
  </si>
  <si>
    <t>张金玲</t>
  </si>
  <si>
    <t>刘文政</t>
  </si>
  <si>
    <t>李旭东</t>
  </si>
  <si>
    <t>李全伦</t>
  </si>
  <si>
    <t>狄志杰</t>
  </si>
  <si>
    <t>张杰</t>
  </si>
  <si>
    <t>邓嘉琦</t>
  </si>
  <si>
    <t>兰义晨</t>
  </si>
  <si>
    <t>陈培华</t>
  </si>
  <si>
    <r>
      <rPr>
        <b/>
        <u/>
        <sz val="16"/>
        <rFont val="宋体"/>
        <charset val="134"/>
      </rPr>
      <t xml:space="preserve">    理  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>信息与计算科学专业</t>
    </r>
    <r>
      <rPr>
        <b/>
        <sz val="16"/>
        <rFont val="宋体"/>
        <charset val="134"/>
      </rPr>
      <t>专业年级推荐免试攻读硕士学位研究生综合测评成绩排名表</t>
    </r>
  </si>
  <si>
    <t>信息与计算科学 16</t>
  </si>
  <si>
    <t>纪新如</t>
  </si>
  <si>
    <t>马年珍</t>
  </si>
  <si>
    <t>王德祥</t>
  </si>
  <si>
    <t>杨莹</t>
  </si>
  <si>
    <t>胡亦成</t>
  </si>
  <si>
    <t>吕进伟</t>
  </si>
  <si>
    <t>朱春阳</t>
  </si>
  <si>
    <t>李淑洪</t>
  </si>
  <si>
    <t>霍宣蓉</t>
  </si>
  <si>
    <t>韦昊</t>
  </si>
  <si>
    <t>陈志康</t>
  </si>
  <si>
    <t>马骏</t>
  </si>
  <si>
    <t>邓雯雯</t>
  </si>
  <si>
    <t>许书涵</t>
  </si>
  <si>
    <t>王舒慧</t>
  </si>
  <si>
    <t>李启盈</t>
  </si>
  <si>
    <t>周丽蓉</t>
  </si>
  <si>
    <t>陈子昂</t>
  </si>
  <si>
    <t>张锋</t>
  </si>
  <si>
    <t>李广澄</t>
  </si>
  <si>
    <t>杨姮菲</t>
  </si>
  <si>
    <t>王华</t>
  </si>
  <si>
    <t>鲜月儿</t>
  </si>
  <si>
    <t>费蕴</t>
  </si>
  <si>
    <t>谢莉琴</t>
  </si>
  <si>
    <t>杨定辉</t>
  </si>
  <si>
    <t>陈天乐</t>
  </si>
  <si>
    <t>钟天泽</t>
  </si>
  <si>
    <t>钱昊</t>
  </si>
  <si>
    <t>张宏</t>
  </si>
  <si>
    <t>李灿</t>
  </si>
  <si>
    <t>张志新</t>
  </si>
  <si>
    <t>智红俊</t>
  </si>
  <si>
    <t>雷尤宇</t>
  </si>
  <si>
    <t>张治宇</t>
  </si>
  <si>
    <t>桑浩元</t>
  </si>
  <si>
    <t>丁宇</t>
  </si>
  <si>
    <t>孙琦</t>
  </si>
  <si>
    <t>孙海鑫</t>
  </si>
  <si>
    <t>彭谨</t>
  </si>
  <si>
    <r>
      <rPr>
        <b/>
        <u/>
        <sz val="16"/>
        <rFont val="宋体"/>
        <charset val="134"/>
      </rPr>
      <t xml:space="preserve">    理  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>应用统计学</t>
    </r>
    <r>
      <rPr>
        <b/>
        <sz val="16"/>
        <rFont val="宋体"/>
        <charset val="134"/>
      </rPr>
      <t>专业年级推荐免试攻读硕士学位研究生综合测评成绩排名表</t>
    </r>
  </si>
  <si>
    <t>应用统计学16</t>
  </si>
  <si>
    <t>温晴岚</t>
  </si>
  <si>
    <t>朱天赐</t>
  </si>
  <si>
    <t>杨彩娟</t>
  </si>
  <si>
    <t>华秀梅</t>
  </si>
  <si>
    <t>邢紫琪</t>
  </si>
  <si>
    <t>李冰倩</t>
  </si>
  <si>
    <t>陆嘉欣</t>
  </si>
  <si>
    <t>梁薴予</t>
  </si>
  <si>
    <t>曹钰帆</t>
  </si>
  <si>
    <t>陈清鑫</t>
  </si>
  <si>
    <t>高珺</t>
  </si>
  <si>
    <t>黄健霞</t>
  </si>
  <si>
    <t>朱孟琳</t>
  </si>
  <si>
    <t>袁雯茜</t>
  </si>
  <si>
    <t>苏洪艳</t>
  </si>
  <si>
    <t>周美玉</t>
  </si>
  <si>
    <t>曹晓君</t>
  </si>
  <si>
    <t>朱雷鸣</t>
  </si>
  <si>
    <t>单佳乐</t>
  </si>
  <si>
    <t>张迪</t>
  </si>
  <si>
    <t>付紫月</t>
  </si>
  <si>
    <t>王明霞</t>
  </si>
  <si>
    <t>孙炜悦</t>
  </si>
  <si>
    <t>岑小玲</t>
  </si>
  <si>
    <t>吴忱</t>
  </si>
  <si>
    <t>陆君航</t>
  </si>
  <si>
    <t>刘颖</t>
  </si>
  <si>
    <t>杨红</t>
  </si>
  <si>
    <t>吴少强</t>
  </si>
  <si>
    <t>李汶泽</t>
  </si>
  <si>
    <t>1322012025</t>
  </si>
  <si>
    <t>朱子臣</t>
  </si>
  <si>
    <t>梁怡</t>
  </si>
  <si>
    <t>曾德雨</t>
  </si>
  <si>
    <t>张发辉</t>
  </si>
  <si>
    <t>高甜甜</t>
  </si>
  <si>
    <t>秦姝婷</t>
  </si>
  <si>
    <t>张任翔</t>
  </si>
  <si>
    <t>靳佳龙</t>
  </si>
  <si>
    <r>
      <rPr>
        <b/>
        <u/>
        <sz val="16"/>
        <rFont val="宋体"/>
        <charset val="134"/>
      </rPr>
      <t xml:space="preserve">    理  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>物理学（师范）</t>
    </r>
    <r>
      <rPr>
        <b/>
        <sz val="16"/>
        <rFont val="宋体"/>
        <charset val="134"/>
      </rPr>
      <t>专业年级推荐免试攻读硕士学位研究生综合测评成绩排名表</t>
    </r>
  </si>
  <si>
    <t>物理学（师范）16</t>
  </si>
  <si>
    <t>韩谢雅</t>
  </si>
  <si>
    <t>陆哲丰</t>
  </si>
  <si>
    <t>李佳娴</t>
  </si>
  <si>
    <t>崔俊</t>
  </si>
  <si>
    <t>王璐</t>
  </si>
  <si>
    <t>姚静雅</t>
  </si>
  <si>
    <t>尤佩扬</t>
  </si>
  <si>
    <t>刘帅</t>
  </si>
  <si>
    <t>丁匀皓</t>
  </si>
  <si>
    <t>武珂琦</t>
  </si>
  <si>
    <t>宋世玲</t>
  </si>
  <si>
    <t>罗晓晨</t>
  </si>
  <si>
    <t>凌小煜</t>
  </si>
  <si>
    <t>魏明杰</t>
  </si>
  <si>
    <t>陈礼豪</t>
  </si>
  <si>
    <t>吴芳芳</t>
  </si>
  <si>
    <t>高翔宇</t>
  </si>
  <si>
    <t>谢满锐</t>
  </si>
  <si>
    <t>刘成</t>
  </si>
  <si>
    <t>朱振宣</t>
  </si>
  <si>
    <t>王标</t>
  </si>
  <si>
    <t>冯宇</t>
  </si>
  <si>
    <t>陈春华</t>
  </si>
  <si>
    <t>刘露露</t>
  </si>
  <si>
    <t>张斯琪</t>
  </si>
  <si>
    <t>李瑞雪</t>
  </si>
  <si>
    <t>黄云婷</t>
  </si>
  <si>
    <t>苏倩</t>
  </si>
  <si>
    <t>张洪涛</t>
  </si>
  <si>
    <t>骆城</t>
  </si>
  <si>
    <t>杨梦雨</t>
  </si>
  <si>
    <t>吴代静</t>
  </si>
  <si>
    <t>武超</t>
  </si>
  <si>
    <t>余叶</t>
  </si>
  <si>
    <t>施展</t>
  </si>
  <si>
    <t>任茂森</t>
  </si>
  <si>
    <t>伍金怡</t>
  </si>
  <si>
    <t>李小鹏</t>
  </si>
  <si>
    <t>姚诗怡</t>
  </si>
  <si>
    <t>石一凡</t>
  </si>
  <si>
    <t>周元庆</t>
  </si>
  <si>
    <t>吕超</t>
  </si>
  <si>
    <t>胡斯容</t>
  </si>
  <si>
    <t>靳逸轩</t>
  </si>
  <si>
    <t>符巍</t>
  </si>
  <si>
    <r>
      <rPr>
        <b/>
        <u/>
        <sz val="16"/>
        <rFont val="宋体"/>
        <charset val="134"/>
      </rPr>
      <t xml:space="preserve">    理  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>光电信息科学与工程</t>
    </r>
    <r>
      <rPr>
        <b/>
        <sz val="16"/>
        <rFont val="宋体"/>
        <charset val="134"/>
      </rPr>
      <t>专业年级推荐免试攻读硕士学位研究生综合测评成绩排名表</t>
    </r>
  </si>
  <si>
    <t>光电信息科学与工程16</t>
  </si>
  <si>
    <t>费宇航</t>
  </si>
  <si>
    <t>邓浩</t>
  </si>
  <si>
    <t>苗笑笑</t>
  </si>
  <si>
    <t>张小焕</t>
  </si>
  <si>
    <t>王超</t>
  </si>
  <si>
    <t>沈金祎</t>
  </si>
  <si>
    <t>蓝新惠</t>
  </si>
  <si>
    <t>曹文辉</t>
  </si>
  <si>
    <t>颜蒙</t>
  </si>
  <si>
    <t>祁浩宇</t>
  </si>
  <si>
    <t>彭聪</t>
  </si>
  <si>
    <t>陈天昊</t>
  </si>
  <si>
    <t>李明</t>
  </si>
  <si>
    <t>万林丽</t>
  </si>
  <si>
    <t>马欣宇</t>
  </si>
  <si>
    <t>周富达</t>
  </si>
  <si>
    <t>姜嘉琪</t>
  </si>
  <si>
    <t>于浩</t>
  </si>
  <si>
    <t>陈姜</t>
  </si>
  <si>
    <t>吴煜</t>
  </si>
  <si>
    <t>孙强</t>
  </si>
  <si>
    <t>周天</t>
  </si>
  <si>
    <t>陈明</t>
  </si>
  <si>
    <t>孙寅</t>
  </si>
  <si>
    <t>刘昊洲</t>
  </si>
  <si>
    <t>潘道胜</t>
  </si>
  <si>
    <t>孙佳华</t>
  </si>
  <si>
    <t>沈明成</t>
  </si>
  <si>
    <t>王钬</t>
  </si>
  <si>
    <t>张超</t>
  </si>
  <si>
    <t>徐杨</t>
  </si>
  <si>
    <t>黄易</t>
  </si>
  <si>
    <t>吴阳庆</t>
  </si>
  <si>
    <t>向俊松</t>
  </si>
  <si>
    <t>刘于航</t>
  </si>
  <si>
    <t>胡航</t>
  </si>
  <si>
    <t>潘汉宇</t>
  </si>
  <si>
    <t>舒涛涛</t>
  </si>
  <si>
    <t>臧俊飞</t>
  </si>
  <si>
    <t>1502062042</t>
  </si>
  <si>
    <t>宋方凯</t>
  </si>
  <si>
    <t>1602062049</t>
  </si>
  <si>
    <t>徐小飞</t>
  </si>
  <si>
    <t>1502062047</t>
  </si>
  <si>
    <t>张铖钰</t>
  </si>
  <si>
    <t>1402062015</t>
  </si>
  <si>
    <t>孙越</t>
  </si>
  <si>
    <t>1502062021</t>
  </si>
  <si>
    <t>唐宇成</t>
  </si>
  <si>
    <t>1302062029</t>
  </si>
  <si>
    <t>郭雪扬</t>
  </si>
  <si>
    <t>杨若梅</t>
  </si>
  <si>
    <t>周文瑶</t>
  </si>
  <si>
    <t>刘聪</t>
  </si>
  <si>
    <t>黄书培</t>
  </si>
  <si>
    <t>董进辉</t>
  </si>
  <si>
    <t>宋方恺</t>
  </si>
  <si>
    <t>张恒</t>
  </si>
  <si>
    <t>宋昊</t>
  </si>
  <si>
    <t>黄宇春</t>
  </si>
  <si>
    <t>石智玮</t>
  </si>
  <si>
    <t>韦慧婷</t>
  </si>
  <si>
    <t>周刘惠子</t>
  </si>
  <si>
    <t>林金泰</t>
  </si>
  <si>
    <t>李东松</t>
  </si>
  <si>
    <t>符嗣泓</t>
  </si>
  <si>
    <t>郑凡</t>
  </si>
  <si>
    <t>谢仁杰</t>
  </si>
  <si>
    <t>黄帮逸</t>
  </si>
  <si>
    <t>曹毛</t>
  </si>
  <si>
    <t>何荣孟</t>
  </si>
  <si>
    <t>孙星新</t>
  </si>
  <si>
    <t>孙新星</t>
  </si>
  <si>
    <t>1502062054</t>
  </si>
  <si>
    <r>
      <rPr>
        <b/>
        <u/>
        <sz val="16"/>
        <rFont val="宋体"/>
        <charset val="134"/>
      </rPr>
      <t xml:space="preserve">    理  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应用物理</t>
    </r>
    <r>
      <rPr>
        <b/>
        <sz val="16"/>
        <rFont val="宋体"/>
        <charset val="134"/>
      </rPr>
      <t>专业年级推荐免试攻读硕士学位研究生综合测评成绩排名表</t>
    </r>
  </si>
  <si>
    <t>应用物理学16</t>
  </si>
  <si>
    <t>杨民民</t>
  </si>
  <si>
    <t>马林峰</t>
  </si>
  <si>
    <t>王锐</t>
  </si>
  <si>
    <t>李尚</t>
  </si>
  <si>
    <t>张子健</t>
  </si>
  <si>
    <t>杜克瑞</t>
  </si>
  <si>
    <t>张雪聪</t>
  </si>
  <si>
    <t>赵欣</t>
  </si>
  <si>
    <t>晏文帅</t>
  </si>
  <si>
    <t>盛启迪</t>
  </si>
  <si>
    <t>朱森杰</t>
  </si>
  <si>
    <t>刘文轩</t>
  </si>
  <si>
    <t>戴亚男</t>
  </si>
  <si>
    <t>张永健</t>
  </si>
  <si>
    <t>杨渠</t>
  </si>
  <si>
    <t>徐勤政</t>
  </si>
  <si>
    <t>何松杰</t>
  </si>
  <si>
    <t>朱浩宇</t>
  </si>
  <si>
    <t>潘登</t>
  </si>
  <si>
    <t>张金澍</t>
  </si>
  <si>
    <t>梅克</t>
  </si>
  <si>
    <t>苟丽娟</t>
  </si>
  <si>
    <t>周屯东</t>
  </si>
  <si>
    <t>彭海军</t>
  </si>
  <si>
    <t>凡荣</t>
  </si>
  <si>
    <t>张思雨</t>
  </si>
  <si>
    <t>何富斌</t>
  </si>
  <si>
    <t>翟轩</t>
  </si>
  <si>
    <t>何佳璐</t>
  </si>
  <si>
    <t>顾小伟</t>
  </si>
  <si>
    <t>舒刚才</t>
  </si>
  <si>
    <t>潘永杉</t>
  </si>
  <si>
    <t>李丛心</t>
  </si>
  <si>
    <t>沈伟祥</t>
  </si>
  <si>
    <t>罗政恒</t>
  </si>
  <si>
    <t>葛薇</t>
  </si>
  <si>
    <t>陈荣昊</t>
  </si>
  <si>
    <t>郭昭阳</t>
  </si>
  <si>
    <t>郑泖琛</t>
  </si>
  <si>
    <t>黄锦波</t>
  </si>
  <si>
    <t>陈鹏</t>
  </si>
  <si>
    <t>汪晓明</t>
  </si>
  <si>
    <t>顾天沧</t>
  </si>
  <si>
    <t>1502052037</t>
  </si>
  <si>
    <t>童启贵</t>
  </si>
  <si>
    <t>1502052024</t>
  </si>
  <si>
    <t>韦耀</t>
  </si>
  <si>
    <t>1302052021</t>
  </si>
  <si>
    <r>
      <rPr>
        <b/>
        <u/>
        <sz val="16"/>
        <rFont val="宋体"/>
        <charset val="134"/>
      </rPr>
      <t xml:space="preserve">    理  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       </t>
    </r>
    <r>
      <rPr>
        <b/>
        <sz val="16"/>
        <rFont val="宋体"/>
        <charset val="134"/>
      </rPr>
      <t>专业年级推荐免试攻读硕士学位研究生综合测评成绩排名表</t>
    </r>
  </si>
  <si>
    <t>PS:黄色标注学生满足推免要求；红色标注学生不满足推免要求；蓝色标注“凌小煜”大一是应物班大二大三是物师班，三年综测在物师班的排名满足推免条件</t>
  </si>
</sst>
</file>

<file path=xl/styles.xml><?xml version="1.0" encoding="utf-8"?>
<styleSheet xmlns="http://schemas.openxmlformats.org/spreadsheetml/2006/main">
  <numFmts count="2">
    <numFmt numFmtId="177" formatCode="0.00_);\(0.00\)"/>
    <numFmt numFmtId="178" formatCode="0.000_ "/>
  </numFmts>
  <fonts count="1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u/>
      <sz val="16"/>
      <name val="宋体"/>
      <charset val="134"/>
    </font>
    <font>
      <b/>
      <sz val="12"/>
      <color indexed="10"/>
      <name val="宋体"/>
      <charset val="134"/>
    </font>
    <font>
      <sz val="11"/>
      <color indexed="8"/>
      <name val="宋体"/>
      <charset val="134"/>
    </font>
    <font>
      <b/>
      <sz val="16"/>
      <name val="宋体"/>
      <charset val="134"/>
    </font>
    <font>
      <sz val="9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177" fontId="1" fillId="0" borderId="0" xfId="0" applyNumberFormat="1" applyFont="1" applyFill="1" applyBorder="1" applyAlignment="1"/>
    <xf numFmtId="10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178" fontId="0" fillId="3" borderId="1" xfId="0" applyNumberForma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3" borderId="1" xfId="0" applyNumberFormat="1" applyFill="1" applyBorder="1" applyAlignment="1">
      <alignment horizontal="center" vertical="center"/>
    </xf>
    <xf numFmtId="0" fontId="0" fillId="3" borderId="1" xfId="0" applyNumberFormat="1" applyFill="1" applyBorder="1">
      <alignment vertical="center"/>
    </xf>
    <xf numFmtId="0" fontId="5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center" vertical="center" wrapText="1"/>
    </xf>
    <xf numFmtId="10" fontId="0" fillId="3" borderId="1" xfId="1" applyNumberFormat="1" applyFont="1" applyFill="1" applyBorder="1">
      <alignment vertical="center"/>
    </xf>
    <xf numFmtId="0" fontId="0" fillId="0" borderId="1" xfId="0" applyFill="1" applyBorder="1">
      <alignment vertical="center"/>
    </xf>
    <xf numFmtId="10" fontId="0" fillId="0" borderId="1" xfId="1" applyNumberFormat="1" applyFont="1" applyBorder="1">
      <alignment vertical="center"/>
    </xf>
    <xf numFmtId="10" fontId="0" fillId="0" borderId="1" xfId="0" applyNumberFormat="1" applyBorder="1">
      <alignment vertical="center"/>
    </xf>
    <xf numFmtId="10" fontId="0" fillId="3" borderId="1" xfId="0" applyNumberFormat="1" applyFill="1" applyBorder="1">
      <alignment vertical="center"/>
    </xf>
    <xf numFmtId="0" fontId="0" fillId="4" borderId="1" xfId="0" applyNumberFormat="1" applyFill="1" applyBorder="1" applyAlignment="1">
      <alignment horizontal="center" vertical="center"/>
    </xf>
    <xf numFmtId="0" fontId="0" fillId="4" borderId="1" xfId="0" applyNumberFormat="1" applyFill="1" applyBorder="1">
      <alignment vertical="center"/>
    </xf>
    <xf numFmtId="178" fontId="0" fillId="4" borderId="1" xfId="0" applyNumberFormat="1" applyFill="1" applyBorder="1">
      <alignment vertical="center"/>
    </xf>
    <xf numFmtId="10" fontId="0" fillId="4" borderId="1" xfId="0" applyNumberFormat="1" applyFill="1" applyBorder="1">
      <alignment vertical="center"/>
    </xf>
    <xf numFmtId="0" fontId="0" fillId="0" borderId="1" xfId="0" applyNumberFormat="1" applyBorder="1" applyAlignment="1">
      <alignment horizontal="right" vertical="center"/>
    </xf>
    <xf numFmtId="0" fontId="0" fillId="2" borderId="1" xfId="0" applyNumberFormat="1" applyFill="1" applyBorder="1" applyAlignment="1">
      <alignment horizontal="center" vertical="center"/>
    </xf>
    <xf numFmtId="0" fontId="0" fillId="2" borderId="1" xfId="0" applyNumberFormat="1" applyFill="1" applyBorder="1">
      <alignment vertical="center"/>
    </xf>
    <xf numFmtId="178" fontId="0" fillId="2" borderId="1" xfId="0" applyNumberFormat="1" applyFill="1" applyBorder="1">
      <alignment vertical="center"/>
    </xf>
    <xf numFmtId="10" fontId="0" fillId="2" borderId="1" xfId="0" applyNumberFormat="1" applyFill="1" applyBorder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right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77" fontId="5" fillId="0" borderId="0" xfId="0" applyNumberFormat="1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right" wrapText="1"/>
    </xf>
    <xf numFmtId="0" fontId="6" fillId="3" borderId="0" xfId="0" applyFont="1" applyFill="1" applyAlignment="1">
      <alignment horizontal="center" vertic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53"/>
  <sheetViews>
    <sheetView workbookViewId="0">
      <selection activeCell="Q12" sqref="Q12"/>
    </sheetView>
  </sheetViews>
  <sheetFormatPr defaultColWidth="8.75" defaultRowHeight="13.5"/>
  <cols>
    <col min="1" max="1" width="8.75" style="40"/>
    <col min="2" max="2" width="27.5" customWidth="1"/>
    <col min="3" max="3" width="8.75" style="40"/>
    <col min="5" max="5" width="11.75" customWidth="1"/>
    <col min="6" max="6" width="8.75" style="40"/>
    <col min="12" max="12" width="8.75" style="40"/>
    <col min="14" max="14" width="8.75" style="40"/>
  </cols>
  <sheetData>
    <row r="1" spans="1:15" ht="20.2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23"/>
    </row>
    <row r="2" spans="1:15" ht="14.25">
      <c r="A2" s="6" t="s">
        <v>1</v>
      </c>
      <c r="B2" s="7"/>
      <c r="C2" s="6"/>
      <c r="D2" s="7"/>
      <c r="E2" s="7"/>
      <c r="F2" s="8"/>
      <c r="G2" s="9"/>
      <c r="H2" s="9"/>
      <c r="I2" s="7"/>
      <c r="J2" s="7"/>
      <c r="K2" s="7"/>
      <c r="L2" s="6"/>
      <c r="M2" s="7"/>
      <c r="N2" s="6"/>
      <c r="O2" s="24"/>
    </row>
    <row r="3" spans="1:15" ht="67.5">
      <c r="A3" s="2" t="s">
        <v>2</v>
      </c>
      <c r="B3" s="2" t="s">
        <v>3</v>
      </c>
      <c r="C3" s="3" t="s">
        <v>4</v>
      </c>
      <c r="D3" s="4" t="s">
        <v>5</v>
      </c>
      <c r="E3" s="4" t="s">
        <v>6</v>
      </c>
      <c r="F3" s="10" t="s">
        <v>7</v>
      </c>
      <c r="G3" s="11" t="s">
        <v>8</v>
      </c>
      <c r="H3" s="11" t="s">
        <v>9</v>
      </c>
      <c r="I3" s="3" t="s">
        <v>10</v>
      </c>
      <c r="J3" s="3" t="s">
        <v>11</v>
      </c>
      <c r="K3" s="2" t="s">
        <v>12</v>
      </c>
      <c r="L3" s="3" t="s">
        <v>13</v>
      </c>
      <c r="M3" s="10" t="s">
        <v>14</v>
      </c>
      <c r="N3" s="25" t="s">
        <v>15</v>
      </c>
      <c r="O3" s="2" t="s">
        <v>16</v>
      </c>
    </row>
    <row r="4" spans="1:15">
      <c r="A4" s="15">
        <v>1</v>
      </c>
      <c r="B4" s="16" t="s">
        <v>17</v>
      </c>
      <c r="C4" s="15">
        <v>47</v>
      </c>
      <c r="D4" s="16" t="s">
        <v>18</v>
      </c>
      <c r="E4" s="16">
        <v>1515062105</v>
      </c>
      <c r="F4" s="17" t="s">
        <v>19</v>
      </c>
      <c r="G4" s="18">
        <v>90.287499999999994</v>
      </c>
      <c r="H4" s="18">
        <v>91.114999999999995</v>
      </c>
      <c r="I4" s="18">
        <v>91.59</v>
      </c>
      <c r="J4" s="16"/>
      <c r="K4" s="18">
        <f>SUM(G4:I4)</f>
        <v>272.99250000000001</v>
      </c>
      <c r="L4" s="15">
        <f>RANK(K4,K:K,0)</f>
        <v>1</v>
      </c>
      <c r="M4" s="28">
        <f>L4/C4</f>
        <v>2.1276595744680899E-2</v>
      </c>
      <c r="N4" s="15" t="s">
        <v>19</v>
      </c>
      <c r="O4" s="16"/>
    </row>
    <row r="5" spans="1:15">
      <c r="A5" s="15">
        <v>2</v>
      </c>
      <c r="B5" s="16" t="s">
        <v>17</v>
      </c>
      <c r="C5" s="15">
        <v>47</v>
      </c>
      <c r="D5" s="16" t="s">
        <v>20</v>
      </c>
      <c r="E5" s="16">
        <v>1515062064</v>
      </c>
      <c r="F5" s="17" t="s">
        <v>21</v>
      </c>
      <c r="G5" s="18">
        <v>88.117500000000007</v>
      </c>
      <c r="H5" s="18">
        <v>91.871250000000003</v>
      </c>
      <c r="I5" s="18">
        <v>90.307500000000005</v>
      </c>
      <c r="J5" s="16"/>
      <c r="K5" s="18">
        <f t="shared" ref="K5:K36" si="0">SUM(G5:I5)</f>
        <v>270.29624999999999</v>
      </c>
      <c r="L5" s="15">
        <f t="shared" ref="L5:L36" si="1">RANK(K5,K:K,0)</f>
        <v>2</v>
      </c>
      <c r="M5" s="28">
        <f t="shared" ref="M5:M36" si="2">L5/C5</f>
        <v>4.2553191489361701E-2</v>
      </c>
      <c r="N5" s="15" t="s">
        <v>19</v>
      </c>
      <c r="O5" s="16"/>
    </row>
    <row r="6" spans="1:15">
      <c r="A6" s="15">
        <v>3</v>
      </c>
      <c r="B6" s="16" t="s">
        <v>17</v>
      </c>
      <c r="C6" s="15">
        <v>47</v>
      </c>
      <c r="D6" s="16" t="s">
        <v>22</v>
      </c>
      <c r="E6" s="16">
        <v>1522052048</v>
      </c>
      <c r="F6" s="17" t="s">
        <v>21</v>
      </c>
      <c r="G6" s="18">
        <v>89.897499999999994</v>
      </c>
      <c r="H6" s="18">
        <v>93.495000000000005</v>
      </c>
      <c r="I6" s="18">
        <v>86.66</v>
      </c>
      <c r="J6" s="16"/>
      <c r="K6" s="18">
        <f t="shared" si="0"/>
        <v>270.05250000000001</v>
      </c>
      <c r="L6" s="15">
        <f t="shared" si="1"/>
        <v>3</v>
      </c>
      <c r="M6" s="28">
        <f t="shared" si="2"/>
        <v>6.3829787234042507E-2</v>
      </c>
      <c r="N6" s="15" t="s">
        <v>19</v>
      </c>
      <c r="O6" s="16"/>
    </row>
    <row r="7" spans="1:15">
      <c r="A7" s="15">
        <v>4</v>
      </c>
      <c r="B7" s="16" t="s">
        <v>17</v>
      </c>
      <c r="C7" s="15">
        <v>47</v>
      </c>
      <c r="D7" s="16" t="s">
        <v>23</v>
      </c>
      <c r="E7" s="16">
        <v>1509032039</v>
      </c>
      <c r="F7" s="17" t="s">
        <v>21</v>
      </c>
      <c r="G7" s="18">
        <v>86.232500000000002</v>
      </c>
      <c r="H7" s="18">
        <v>90.356250000000003</v>
      </c>
      <c r="I7" s="18">
        <v>91.422499999999999</v>
      </c>
      <c r="J7" s="16"/>
      <c r="K7" s="18">
        <f t="shared" si="0"/>
        <v>268.01125000000002</v>
      </c>
      <c r="L7" s="15">
        <f t="shared" si="1"/>
        <v>4</v>
      </c>
      <c r="M7" s="28">
        <f t="shared" si="2"/>
        <v>8.5106382978723402E-2</v>
      </c>
      <c r="N7" s="15" t="s">
        <v>19</v>
      </c>
      <c r="O7" s="16"/>
    </row>
    <row r="8" spans="1:15">
      <c r="A8" s="15">
        <v>5</v>
      </c>
      <c r="B8" s="16" t="s">
        <v>17</v>
      </c>
      <c r="C8" s="15">
        <v>47</v>
      </c>
      <c r="D8" s="16" t="s">
        <v>24</v>
      </c>
      <c r="E8" s="16">
        <v>1522052013</v>
      </c>
      <c r="F8" s="17" t="s">
        <v>19</v>
      </c>
      <c r="G8" s="18">
        <v>86.79</v>
      </c>
      <c r="H8" s="18">
        <v>91.256249999999994</v>
      </c>
      <c r="I8" s="18">
        <v>89.204999999999998</v>
      </c>
      <c r="J8" s="16"/>
      <c r="K8" s="18">
        <f t="shared" si="0"/>
        <v>267.25125000000003</v>
      </c>
      <c r="L8" s="15">
        <f t="shared" si="1"/>
        <v>5</v>
      </c>
      <c r="M8" s="28">
        <f t="shared" si="2"/>
        <v>0.10638297872340401</v>
      </c>
      <c r="N8" s="15" t="s">
        <v>19</v>
      </c>
      <c r="O8" s="16"/>
    </row>
    <row r="9" spans="1:15">
      <c r="A9" s="15">
        <v>6</v>
      </c>
      <c r="B9" s="16" t="s">
        <v>17</v>
      </c>
      <c r="C9" s="15">
        <v>47</v>
      </c>
      <c r="D9" s="16" t="s">
        <v>25</v>
      </c>
      <c r="E9" s="16">
        <v>1519012094</v>
      </c>
      <c r="F9" s="17" t="s">
        <v>21</v>
      </c>
      <c r="G9" s="18">
        <v>86.57</v>
      </c>
      <c r="H9" s="18">
        <v>90.266249999999999</v>
      </c>
      <c r="I9" s="18">
        <v>90.185000000000002</v>
      </c>
      <c r="J9" s="16"/>
      <c r="K9" s="18">
        <f t="shared" si="0"/>
        <v>267.02125000000001</v>
      </c>
      <c r="L9" s="15">
        <f t="shared" si="1"/>
        <v>6</v>
      </c>
      <c r="M9" s="28">
        <f t="shared" si="2"/>
        <v>0.12765957446808501</v>
      </c>
      <c r="N9" s="15" t="s">
        <v>19</v>
      </c>
      <c r="O9" s="16"/>
    </row>
    <row r="10" spans="1:15">
      <c r="A10" s="15">
        <v>7</v>
      </c>
      <c r="B10" s="16" t="s">
        <v>17</v>
      </c>
      <c r="C10" s="15">
        <v>47</v>
      </c>
      <c r="D10" s="16" t="s">
        <v>26</v>
      </c>
      <c r="E10" s="16">
        <v>1515052019</v>
      </c>
      <c r="F10" s="17" t="s">
        <v>21</v>
      </c>
      <c r="G10" s="18">
        <v>85.477500000000006</v>
      </c>
      <c r="H10" s="18">
        <v>91.121875000000003</v>
      </c>
      <c r="I10" s="18">
        <v>86.5</v>
      </c>
      <c r="J10" s="16"/>
      <c r="K10" s="18">
        <f t="shared" si="0"/>
        <v>263.09937500000001</v>
      </c>
      <c r="L10" s="15">
        <f t="shared" si="1"/>
        <v>7</v>
      </c>
      <c r="M10" s="28">
        <f t="shared" si="2"/>
        <v>0.14893617021276601</v>
      </c>
      <c r="N10" s="15" t="s">
        <v>19</v>
      </c>
      <c r="O10" s="16"/>
    </row>
    <row r="11" spans="1:15">
      <c r="A11" s="15">
        <v>8</v>
      </c>
      <c r="B11" s="16" t="s">
        <v>17</v>
      </c>
      <c r="C11" s="15">
        <v>47</v>
      </c>
      <c r="D11" s="16" t="s">
        <v>27</v>
      </c>
      <c r="E11" s="16">
        <v>1517052009</v>
      </c>
      <c r="F11" s="17" t="s">
        <v>21</v>
      </c>
      <c r="G11" s="18">
        <v>85.027500000000003</v>
      </c>
      <c r="H11" s="18">
        <v>90.231875000000002</v>
      </c>
      <c r="I11" s="18">
        <v>87.73</v>
      </c>
      <c r="J11" s="16"/>
      <c r="K11" s="18">
        <f t="shared" si="0"/>
        <v>262.989375</v>
      </c>
      <c r="L11" s="15">
        <f t="shared" si="1"/>
        <v>8</v>
      </c>
      <c r="M11" s="28">
        <f t="shared" si="2"/>
        <v>0.170212765957447</v>
      </c>
      <c r="N11" s="15" t="s">
        <v>19</v>
      </c>
      <c r="O11" s="16"/>
    </row>
    <row r="12" spans="1:15">
      <c r="A12" s="15">
        <v>9</v>
      </c>
      <c r="B12" s="16" t="s">
        <v>17</v>
      </c>
      <c r="C12" s="15">
        <v>47</v>
      </c>
      <c r="D12" s="16" t="s">
        <v>28</v>
      </c>
      <c r="E12" s="16">
        <v>1515062035</v>
      </c>
      <c r="F12" s="17" t="s">
        <v>19</v>
      </c>
      <c r="G12" s="18">
        <v>83.5625</v>
      </c>
      <c r="H12" s="18">
        <v>88.795625000000001</v>
      </c>
      <c r="I12" s="18">
        <v>89.227500000000006</v>
      </c>
      <c r="J12" s="16"/>
      <c r="K12" s="18">
        <f t="shared" si="0"/>
        <v>261.58562499999999</v>
      </c>
      <c r="L12" s="15">
        <f t="shared" si="1"/>
        <v>9</v>
      </c>
      <c r="M12" s="28">
        <f t="shared" si="2"/>
        <v>0.19148936170212799</v>
      </c>
      <c r="N12" s="15" t="s">
        <v>19</v>
      </c>
      <c r="O12" s="16"/>
    </row>
    <row r="13" spans="1:15">
      <c r="A13" s="15">
        <v>10</v>
      </c>
      <c r="B13" s="16" t="s">
        <v>17</v>
      </c>
      <c r="C13" s="15">
        <v>47</v>
      </c>
      <c r="D13" s="16" t="s">
        <v>29</v>
      </c>
      <c r="E13" s="16">
        <v>1515062050</v>
      </c>
      <c r="F13" s="17" t="s">
        <v>19</v>
      </c>
      <c r="G13" s="18">
        <v>83.777500000000003</v>
      </c>
      <c r="H13" s="18">
        <v>86.729375000000005</v>
      </c>
      <c r="I13" s="18">
        <v>90.355000000000004</v>
      </c>
      <c r="J13" s="16"/>
      <c r="K13" s="18">
        <f t="shared" si="0"/>
        <v>260.861875</v>
      </c>
      <c r="L13" s="15">
        <f t="shared" si="1"/>
        <v>10</v>
      </c>
      <c r="M13" s="28">
        <f t="shared" si="2"/>
        <v>0.21276595744680901</v>
      </c>
      <c r="N13" s="15" t="s">
        <v>19</v>
      </c>
      <c r="O13" s="16"/>
    </row>
    <row r="14" spans="1:15">
      <c r="A14" s="15">
        <v>11</v>
      </c>
      <c r="B14" s="16" t="s">
        <v>17</v>
      </c>
      <c r="C14" s="15">
        <v>47</v>
      </c>
      <c r="D14" s="16" t="s">
        <v>30</v>
      </c>
      <c r="E14" s="16">
        <v>1602012008</v>
      </c>
      <c r="F14" s="17" t="s">
        <v>21</v>
      </c>
      <c r="G14" s="18">
        <v>84.327500000000001</v>
      </c>
      <c r="H14" s="18">
        <v>86.683125000000004</v>
      </c>
      <c r="I14" s="18">
        <v>82.875</v>
      </c>
      <c r="J14" s="16"/>
      <c r="K14" s="18">
        <f t="shared" si="0"/>
        <v>253.885625</v>
      </c>
      <c r="L14" s="15">
        <f t="shared" si="1"/>
        <v>11</v>
      </c>
      <c r="M14" s="28">
        <f t="shared" si="2"/>
        <v>0.23404255319148901</v>
      </c>
      <c r="N14" s="15" t="s">
        <v>19</v>
      </c>
      <c r="O14" s="16"/>
    </row>
    <row r="15" spans="1:15">
      <c r="A15" s="15">
        <v>12</v>
      </c>
      <c r="B15" s="16" t="s">
        <v>17</v>
      </c>
      <c r="C15" s="15">
        <v>47</v>
      </c>
      <c r="D15" s="16" t="s">
        <v>31</v>
      </c>
      <c r="E15" s="16">
        <v>1502032031</v>
      </c>
      <c r="F15" s="17" t="s">
        <v>21</v>
      </c>
      <c r="G15" s="18">
        <v>84.567499999999995</v>
      </c>
      <c r="H15" s="18">
        <v>81.7</v>
      </c>
      <c r="I15" s="18">
        <v>87.114999999999995</v>
      </c>
      <c r="J15" s="16"/>
      <c r="K15" s="18">
        <f t="shared" si="0"/>
        <v>253.38249999999999</v>
      </c>
      <c r="L15" s="15">
        <f t="shared" si="1"/>
        <v>12</v>
      </c>
      <c r="M15" s="28">
        <f t="shared" si="2"/>
        <v>0.25531914893617003</v>
      </c>
      <c r="N15" s="15" t="s">
        <v>19</v>
      </c>
      <c r="O15" s="16"/>
    </row>
    <row r="16" spans="1:15">
      <c r="A16" s="15">
        <v>13</v>
      </c>
      <c r="B16" s="16" t="s">
        <v>17</v>
      </c>
      <c r="C16" s="15">
        <v>47</v>
      </c>
      <c r="D16" s="16" t="s">
        <v>32</v>
      </c>
      <c r="E16" s="16">
        <v>1602012001</v>
      </c>
      <c r="F16" s="17" t="s">
        <v>19</v>
      </c>
      <c r="G16" s="18">
        <v>83.212500000000006</v>
      </c>
      <c r="H16" s="18">
        <v>82.175624999999997</v>
      </c>
      <c r="I16" s="18">
        <v>87.37</v>
      </c>
      <c r="J16" s="16"/>
      <c r="K16" s="18">
        <f t="shared" si="0"/>
        <v>252.75812500000001</v>
      </c>
      <c r="L16" s="15">
        <f t="shared" si="1"/>
        <v>13</v>
      </c>
      <c r="M16" s="28">
        <f t="shared" si="2"/>
        <v>0.27659574468085102</v>
      </c>
      <c r="N16" s="15" t="s">
        <v>19</v>
      </c>
      <c r="O16" s="16"/>
    </row>
    <row r="17" spans="1:15">
      <c r="A17" s="15">
        <v>14</v>
      </c>
      <c r="B17" s="16" t="s">
        <v>17</v>
      </c>
      <c r="C17" s="15">
        <v>47</v>
      </c>
      <c r="D17" s="16" t="s">
        <v>33</v>
      </c>
      <c r="E17" s="16">
        <v>1602012002</v>
      </c>
      <c r="F17" s="17" t="s">
        <v>21</v>
      </c>
      <c r="G17" s="18">
        <v>81.215000000000003</v>
      </c>
      <c r="H17" s="18">
        <v>82.931250000000006</v>
      </c>
      <c r="I17" s="18">
        <v>87.69</v>
      </c>
      <c r="J17" s="16"/>
      <c r="K17" s="18">
        <f t="shared" si="0"/>
        <v>251.83625000000001</v>
      </c>
      <c r="L17" s="15">
        <f t="shared" si="1"/>
        <v>14</v>
      </c>
      <c r="M17" s="28">
        <f t="shared" si="2"/>
        <v>0.29787234042553201</v>
      </c>
      <c r="N17" s="15" t="s">
        <v>19</v>
      </c>
      <c r="O17" s="16"/>
    </row>
    <row r="18" spans="1:15">
      <c r="A18" s="15">
        <v>15</v>
      </c>
      <c r="B18" s="16" t="s">
        <v>17</v>
      </c>
      <c r="C18" s="15">
        <v>47</v>
      </c>
      <c r="D18" s="16" t="s">
        <v>34</v>
      </c>
      <c r="E18" s="16">
        <v>1602012012</v>
      </c>
      <c r="F18" s="17" t="s">
        <v>21</v>
      </c>
      <c r="G18" s="18">
        <v>81.282499999999999</v>
      </c>
      <c r="H18" s="18">
        <v>87.008750000000006</v>
      </c>
      <c r="I18" s="18">
        <v>82.9375</v>
      </c>
      <c r="J18" s="16"/>
      <c r="K18" s="18">
        <f t="shared" si="0"/>
        <v>251.22874999999999</v>
      </c>
      <c r="L18" s="15">
        <f t="shared" si="1"/>
        <v>15</v>
      </c>
      <c r="M18" s="28">
        <f t="shared" si="2"/>
        <v>0.319148936170213</v>
      </c>
      <c r="N18" s="15" t="s">
        <v>19</v>
      </c>
      <c r="O18" s="16"/>
    </row>
    <row r="19" spans="1:15">
      <c r="A19" s="15">
        <v>16</v>
      </c>
      <c r="B19" s="16" t="s">
        <v>17</v>
      </c>
      <c r="C19" s="15">
        <v>47</v>
      </c>
      <c r="D19" s="16" t="s">
        <v>35</v>
      </c>
      <c r="E19" s="16">
        <v>1602012011</v>
      </c>
      <c r="F19" s="17" t="s">
        <v>21</v>
      </c>
      <c r="G19" s="18">
        <v>81.849999999999994</v>
      </c>
      <c r="H19" s="18">
        <v>83.786249999999995</v>
      </c>
      <c r="I19" s="18">
        <v>82.962500000000006</v>
      </c>
      <c r="J19" s="16"/>
      <c r="K19" s="18">
        <f t="shared" si="0"/>
        <v>248.59875</v>
      </c>
      <c r="L19" s="15">
        <f t="shared" si="1"/>
        <v>16</v>
      </c>
      <c r="M19" s="28">
        <f t="shared" si="2"/>
        <v>0.340425531914894</v>
      </c>
      <c r="N19" s="15" t="s">
        <v>21</v>
      </c>
      <c r="O19" s="16"/>
    </row>
    <row r="20" spans="1:15">
      <c r="A20" s="15">
        <v>17</v>
      </c>
      <c r="B20" s="16" t="s">
        <v>17</v>
      </c>
      <c r="C20" s="15">
        <v>47</v>
      </c>
      <c r="D20" s="16" t="s">
        <v>36</v>
      </c>
      <c r="E20" s="16">
        <v>1602012006</v>
      </c>
      <c r="F20" s="17" t="s">
        <v>21</v>
      </c>
      <c r="G20" s="18">
        <v>78.694999999999993</v>
      </c>
      <c r="H20" s="18">
        <v>82.705624999999998</v>
      </c>
      <c r="I20" s="18">
        <v>85.33</v>
      </c>
      <c r="J20" s="16"/>
      <c r="K20" s="18">
        <f t="shared" si="0"/>
        <v>246.730625</v>
      </c>
      <c r="L20" s="15">
        <f t="shared" si="1"/>
        <v>17</v>
      </c>
      <c r="M20" s="28">
        <f t="shared" si="2"/>
        <v>0.36170212765957399</v>
      </c>
      <c r="N20" s="15" t="s">
        <v>21</v>
      </c>
      <c r="O20" s="16"/>
    </row>
    <row r="21" spans="1:15">
      <c r="A21" s="15">
        <v>18</v>
      </c>
      <c r="B21" s="16" t="s">
        <v>17</v>
      </c>
      <c r="C21" s="15">
        <v>47</v>
      </c>
      <c r="D21" s="16" t="s">
        <v>37</v>
      </c>
      <c r="E21" s="16">
        <v>1602012029</v>
      </c>
      <c r="F21" s="17" t="s">
        <v>21</v>
      </c>
      <c r="G21" s="18">
        <v>80.41</v>
      </c>
      <c r="H21" s="18">
        <v>81.827500000000001</v>
      </c>
      <c r="I21" s="18">
        <v>84.284999999999997</v>
      </c>
      <c r="J21" s="16"/>
      <c r="K21" s="18">
        <f t="shared" si="0"/>
        <v>246.52250000000001</v>
      </c>
      <c r="L21" s="15">
        <f t="shared" si="1"/>
        <v>18</v>
      </c>
      <c r="M21" s="28">
        <f t="shared" si="2"/>
        <v>0.38297872340425498</v>
      </c>
      <c r="N21" s="15" t="s">
        <v>21</v>
      </c>
      <c r="O21" s="16"/>
    </row>
    <row r="22" spans="1:15">
      <c r="A22" s="15">
        <v>19</v>
      </c>
      <c r="B22" s="16" t="s">
        <v>17</v>
      </c>
      <c r="C22" s="15">
        <v>47</v>
      </c>
      <c r="D22" s="16" t="s">
        <v>38</v>
      </c>
      <c r="E22" s="16">
        <v>1602012017</v>
      </c>
      <c r="F22" s="17" t="s">
        <v>21</v>
      </c>
      <c r="G22" s="18">
        <v>77.864999999999995</v>
      </c>
      <c r="H22" s="18">
        <v>80.978750000000005</v>
      </c>
      <c r="I22" s="18">
        <v>86.204999999999998</v>
      </c>
      <c r="J22" s="16"/>
      <c r="K22" s="18">
        <f t="shared" si="0"/>
        <v>245.04875000000001</v>
      </c>
      <c r="L22" s="15">
        <f t="shared" si="1"/>
        <v>19</v>
      </c>
      <c r="M22" s="28">
        <f t="shared" si="2"/>
        <v>0.40425531914893598</v>
      </c>
      <c r="N22" s="15" t="s">
        <v>21</v>
      </c>
      <c r="O22" s="16"/>
    </row>
    <row r="23" spans="1:15">
      <c r="A23" s="15">
        <v>20</v>
      </c>
      <c r="B23" s="16" t="s">
        <v>17</v>
      </c>
      <c r="C23" s="15">
        <v>47</v>
      </c>
      <c r="D23" s="16" t="s">
        <v>39</v>
      </c>
      <c r="E23" s="16">
        <v>1602012025</v>
      </c>
      <c r="F23" s="17" t="s">
        <v>21</v>
      </c>
      <c r="G23" s="18">
        <v>79.430000000000007</v>
      </c>
      <c r="H23" s="18">
        <v>83.621250000000003</v>
      </c>
      <c r="I23" s="18">
        <v>81.48</v>
      </c>
      <c r="J23" s="16"/>
      <c r="K23" s="18">
        <f t="shared" si="0"/>
        <v>244.53125</v>
      </c>
      <c r="L23" s="15">
        <f t="shared" si="1"/>
        <v>20</v>
      </c>
      <c r="M23" s="28">
        <f t="shared" si="2"/>
        <v>0.42553191489361702</v>
      </c>
      <c r="N23" s="15" t="s">
        <v>21</v>
      </c>
      <c r="O23" s="16"/>
    </row>
    <row r="24" spans="1:15">
      <c r="A24" s="15">
        <v>21</v>
      </c>
      <c r="B24" s="16" t="s">
        <v>17</v>
      </c>
      <c r="C24" s="15">
        <v>47</v>
      </c>
      <c r="D24" s="16" t="s">
        <v>40</v>
      </c>
      <c r="E24" s="16">
        <v>1602012018</v>
      </c>
      <c r="F24" s="17" t="s">
        <v>21</v>
      </c>
      <c r="G24" s="18">
        <v>79.099999999999994</v>
      </c>
      <c r="H24" s="18">
        <v>80.361874999999998</v>
      </c>
      <c r="I24" s="18">
        <v>84.5</v>
      </c>
      <c r="J24" s="16"/>
      <c r="K24" s="18">
        <f t="shared" si="0"/>
        <v>243.96187499999999</v>
      </c>
      <c r="L24" s="15">
        <f t="shared" si="1"/>
        <v>21</v>
      </c>
      <c r="M24" s="28">
        <f t="shared" si="2"/>
        <v>0.44680851063829802</v>
      </c>
      <c r="N24" s="15" t="s">
        <v>21</v>
      </c>
      <c r="O24" s="16"/>
    </row>
    <row r="25" spans="1:15">
      <c r="A25" s="15">
        <v>22</v>
      </c>
      <c r="B25" s="16" t="s">
        <v>17</v>
      </c>
      <c r="C25" s="15">
        <v>47</v>
      </c>
      <c r="D25" s="16" t="s">
        <v>41</v>
      </c>
      <c r="E25" s="16">
        <v>1602012010</v>
      </c>
      <c r="F25" s="17" t="s">
        <v>21</v>
      </c>
      <c r="G25" s="18">
        <v>81.105000000000004</v>
      </c>
      <c r="H25" s="18">
        <v>81.771249999999995</v>
      </c>
      <c r="I25" s="18">
        <v>80.790000000000006</v>
      </c>
      <c r="J25" s="16"/>
      <c r="K25" s="18">
        <f t="shared" si="0"/>
        <v>243.66624999999999</v>
      </c>
      <c r="L25" s="15">
        <f t="shared" si="1"/>
        <v>22</v>
      </c>
      <c r="M25" s="28">
        <f t="shared" si="2"/>
        <v>0.46808510638297901</v>
      </c>
      <c r="N25" s="15" t="s">
        <v>21</v>
      </c>
      <c r="O25" s="16"/>
    </row>
    <row r="26" spans="1:15">
      <c r="A26" s="15">
        <v>23</v>
      </c>
      <c r="B26" s="16" t="s">
        <v>17</v>
      </c>
      <c r="C26" s="15">
        <v>47</v>
      </c>
      <c r="D26" s="16" t="s">
        <v>42</v>
      </c>
      <c r="E26" s="16">
        <v>1602012027</v>
      </c>
      <c r="F26" s="17" t="s">
        <v>21</v>
      </c>
      <c r="G26" s="18">
        <v>84.202500000000001</v>
      </c>
      <c r="H26" s="18">
        <v>77.401250000000005</v>
      </c>
      <c r="I26" s="18">
        <v>81.685000000000002</v>
      </c>
      <c r="J26" s="16"/>
      <c r="K26" s="18">
        <f t="shared" si="0"/>
        <v>243.28874999999999</v>
      </c>
      <c r="L26" s="15">
        <f t="shared" si="1"/>
        <v>23</v>
      </c>
      <c r="M26" s="28">
        <f t="shared" si="2"/>
        <v>0.48936170212766</v>
      </c>
      <c r="N26" s="15" t="s">
        <v>21</v>
      </c>
      <c r="O26" s="16"/>
    </row>
    <row r="27" spans="1:15">
      <c r="A27" s="15">
        <v>24</v>
      </c>
      <c r="B27" s="16" t="s">
        <v>17</v>
      </c>
      <c r="C27" s="15">
        <v>47</v>
      </c>
      <c r="D27" s="16" t="s">
        <v>43</v>
      </c>
      <c r="E27" s="16">
        <v>1602012021</v>
      </c>
      <c r="F27" s="17" t="s">
        <v>21</v>
      </c>
      <c r="G27" s="18">
        <v>76.292500000000004</v>
      </c>
      <c r="H27" s="18">
        <v>79.84</v>
      </c>
      <c r="I27" s="18">
        <v>86.8</v>
      </c>
      <c r="J27" s="16"/>
      <c r="K27" s="18">
        <f t="shared" si="0"/>
        <v>242.9325</v>
      </c>
      <c r="L27" s="15">
        <f t="shared" si="1"/>
        <v>24</v>
      </c>
      <c r="M27" s="28">
        <f t="shared" si="2"/>
        <v>0.51063829787234005</v>
      </c>
      <c r="N27" s="15" t="s">
        <v>21</v>
      </c>
      <c r="O27" s="16"/>
    </row>
    <row r="28" spans="1:15">
      <c r="A28" s="15">
        <v>25</v>
      </c>
      <c r="B28" s="16" t="s">
        <v>17</v>
      </c>
      <c r="C28" s="15">
        <v>47</v>
      </c>
      <c r="D28" s="16" t="s">
        <v>44</v>
      </c>
      <c r="E28" s="16">
        <v>1602012014</v>
      </c>
      <c r="F28" s="17" t="s">
        <v>21</v>
      </c>
      <c r="G28" s="18">
        <v>76.325000000000003</v>
      </c>
      <c r="H28" s="18">
        <v>83.720624999999998</v>
      </c>
      <c r="I28" s="18">
        <v>82.45</v>
      </c>
      <c r="J28" s="16"/>
      <c r="K28" s="18">
        <f t="shared" si="0"/>
        <v>242.49562499999999</v>
      </c>
      <c r="L28" s="15">
        <f t="shared" si="1"/>
        <v>25</v>
      </c>
      <c r="M28" s="28">
        <f t="shared" si="2"/>
        <v>0.53191489361702105</v>
      </c>
      <c r="N28" s="15" t="s">
        <v>21</v>
      </c>
      <c r="O28" s="16"/>
    </row>
    <row r="29" spans="1:15">
      <c r="A29" s="15">
        <v>26</v>
      </c>
      <c r="B29" s="16" t="s">
        <v>17</v>
      </c>
      <c r="C29" s="15">
        <v>47</v>
      </c>
      <c r="D29" s="16" t="s">
        <v>45</v>
      </c>
      <c r="E29" s="16">
        <v>1522052026</v>
      </c>
      <c r="F29" s="17" t="s">
        <v>21</v>
      </c>
      <c r="G29" s="18">
        <v>75.067499999999995</v>
      </c>
      <c r="H29" s="18">
        <v>82.964375000000004</v>
      </c>
      <c r="I29" s="18">
        <v>82.644999999999996</v>
      </c>
      <c r="J29" s="16"/>
      <c r="K29" s="18">
        <f t="shared" si="0"/>
        <v>240.676875</v>
      </c>
      <c r="L29" s="15">
        <f t="shared" si="1"/>
        <v>26</v>
      </c>
      <c r="M29" s="28">
        <f t="shared" si="2"/>
        <v>0.55319148936170204</v>
      </c>
      <c r="N29" s="15" t="s">
        <v>21</v>
      </c>
      <c r="O29" s="16"/>
    </row>
    <row r="30" spans="1:15">
      <c r="A30" s="15">
        <v>27</v>
      </c>
      <c r="B30" s="16" t="s">
        <v>17</v>
      </c>
      <c r="C30" s="15">
        <v>47</v>
      </c>
      <c r="D30" s="16" t="s">
        <v>46</v>
      </c>
      <c r="E30" s="16">
        <v>1602012013</v>
      </c>
      <c r="F30" s="17" t="s">
        <v>21</v>
      </c>
      <c r="G30" s="18">
        <v>77.67</v>
      </c>
      <c r="H30" s="18">
        <v>82.575625000000002</v>
      </c>
      <c r="I30" s="18">
        <v>79.77</v>
      </c>
      <c r="J30" s="16"/>
      <c r="K30" s="18">
        <f t="shared" si="0"/>
        <v>240.015625</v>
      </c>
      <c r="L30" s="15">
        <f t="shared" si="1"/>
        <v>27</v>
      </c>
      <c r="M30" s="28">
        <f t="shared" si="2"/>
        <v>0.57446808510638303</v>
      </c>
      <c r="N30" s="15" t="s">
        <v>21</v>
      </c>
      <c r="O30" s="16"/>
    </row>
    <row r="31" spans="1:15">
      <c r="A31" s="15">
        <v>28</v>
      </c>
      <c r="B31" s="16" t="s">
        <v>17</v>
      </c>
      <c r="C31" s="15">
        <v>47</v>
      </c>
      <c r="D31" s="16" t="s">
        <v>47</v>
      </c>
      <c r="E31" s="16">
        <v>1602012024</v>
      </c>
      <c r="F31" s="17" t="s">
        <v>21</v>
      </c>
      <c r="G31" s="18">
        <v>76.534999999999997</v>
      </c>
      <c r="H31" s="18">
        <v>78.537499999999994</v>
      </c>
      <c r="I31" s="18">
        <v>84.42</v>
      </c>
      <c r="J31" s="16"/>
      <c r="K31" s="18">
        <f t="shared" si="0"/>
        <v>239.49250000000001</v>
      </c>
      <c r="L31" s="15">
        <f t="shared" si="1"/>
        <v>28</v>
      </c>
      <c r="M31" s="28">
        <f t="shared" si="2"/>
        <v>0.59574468085106402</v>
      </c>
      <c r="N31" s="15" t="s">
        <v>21</v>
      </c>
      <c r="O31" s="16"/>
    </row>
    <row r="32" spans="1:15">
      <c r="A32" s="15">
        <v>29</v>
      </c>
      <c r="B32" s="16" t="s">
        <v>17</v>
      </c>
      <c r="C32" s="15">
        <v>47</v>
      </c>
      <c r="D32" s="16" t="s">
        <v>48</v>
      </c>
      <c r="E32" s="16">
        <v>1602012005</v>
      </c>
      <c r="F32" s="17" t="s">
        <v>21</v>
      </c>
      <c r="G32" s="18">
        <v>77.837500000000006</v>
      </c>
      <c r="H32" s="18">
        <v>78.954999999999998</v>
      </c>
      <c r="I32" s="18">
        <v>81.947500000000005</v>
      </c>
      <c r="J32" s="16"/>
      <c r="K32" s="18">
        <f t="shared" si="0"/>
        <v>238.74</v>
      </c>
      <c r="L32" s="15">
        <f t="shared" si="1"/>
        <v>29</v>
      </c>
      <c r="M32" s="28">
        <f t="shared" si="2"/>
        <v>0.61702127659574502</v>
      </c>
      <c r="N32" s="15" t="s">
        <v>21</v>
      </c>
      <c r="O32" s="16"/>
    </row>
    <row r="33" spans="1:15">
      <c r="A33" s="15">
        <v>30</v>
      </c>
      <c r="B33" s="16" t="s">
        <v>17</v>
      </c>
      <c r="C33" s="15">
        <v>47</v>
      </c>
      <c r="D33" s="16" t="s">
        <v>49</v>
      </c>
      <c r="E33" s="16">
        <v>1602012020</v>
      </c>
      <c r="F33" s="17" t="s">
        <v>21</v>
      </c>
      <c r="G33" s="18">
        <v>77.924999999999997</v>
      </c>
      <c r="H33" s="18">
        <v>82.021874999999994</v>
      </c>
      <c r="I33" s="18">
        <v>76.984999999999999</v>
      </c>
      <c r="J33" s="16"/>
      <c r="K33" s="18">
        <f t="shared" si="0"/>
        <v>236.93187499999999</v>
      </c>
      <c r="L33" s="15">
        <f t="shared" si="1"/>
        <v>30</v>
      </c>
      <c r="M33" s="28">
        <f t="shared" si="2"/>
        <v>0.63829787234042601</v>
      </c>
      <c r="N33" s="15" t="s">
        <v>21</v>
      </c>
      <c r="O33" s="16"/>
    </row>
    <row r="34" spans="1:15">
      <c r="A34" s="15">
        <v>31</v>
      </c>
      <c r="B34" s="16" t="s">
        <v>17</v>
      </c>
      <c r="C34" s="15">
        <v>47</v>
      </c>
      <c r="D34" s="16" t="s">
        <v>50</v>
      </c>
      <c r="E34" s="16">
        <v>1602012016</v>
      </c>
      <c r="F34" s="17" t="s">
        <v>21</v>
      </c>
      <c r="G34" s="18">
        <v>77.982500000000002</v>
      </c>
      <c r="H34" s="18">
        <v>74.140625</v>
      </c>
      <c r="I34" s="18">
        <v>83.152500000000003</v>
      </c>
      <c r="J34" s="16"/>
      <c r="K34" s="18">
        <f t="shared" si="0"/>
        <v>235.27562499999999</v>
      </c>
      <c r="L34" s="15">
        <f t="shared" si="1"/>
        <v>31</v>
      </c>
      <c r="M34" s="28">
        <f t="shared" si="2"/>
        <v>0.659574468085106</v>
      </c>
      <c r="N34" s="15" t="s">
        <v>21</v>
      </c>
      <c r="O34" s="16"/>
    </row>
    <row r="35" spans="1:15">
      <c r="A35" s="15">
        <v>32</v>
      </c>
      <c r="B35" s="16" t="s">
        <v>17</v>
      </c>
      <c r="C35" s="15">
        <v>47</v>
      </c>
      <c r="D35" s="16" t="s">
        <v>51</v>
      </c>
      <c r="E35" s="16">
        <v>1602012026</v>
      </c>
      <c r="F35" s="17" t="s">
        <v>21</v>
      </c>
      <c r="G35" s="18">
        <v>72.942499999999995</v>
      </c>
      <c r="H35" s="18">
        <v>80.598749999999995</v>
      </c>
      <c r="I35" s="18">
        <v>80.77</v>
      </c>
      <c r="J35" s="16"/>
      <c r="K35" s="18">
        <f t="shared" si="0"/>
        <v>234.31125</v>
      </c>
      <c r="L35" s="15">
        <f t="shared" si="1"/>
        <v>32</v>
      </c>
      <c r="M35" s="28">
        <f t="shared" si="2"/>
        <v>0.680851063829787</v>
      </c>
      <c r="N35" s="15" t="s">
        <v>21</v>
      </c>
      <c r="O35" s="16"/>
    </row>
    <row r="36" spans="1:15">
      <c r="A36" s="15">
        <v>33</v>
      </c>
      <c r="B36" s="16" t="s">
        <v>17</v>
      </c>
      <c r="C36" s="15">
        <v>47</v>
      </c>
      <c r="D36" s="16" t="s">
        <v>52</v>
      </c>
      <c r="E36" s="16">
        <v>1602012037</v>
      </c>
      <c r="F36" s="17" t="s">
        <v>21</v>
      </c>
      <c r="G36" s="18">
        <v>75.862499999999997</v>
      </c>
      <c r="H36" s="18">
        <v>76.596249999999998</v>
      </c>
      <c r="I36" s="18">
        <v>81.707499999999996</v>
      </c>
      <c r="J36" s="16"/>
      <c r="K36" s="18">
        <f t="shared" si="0"/>
        <v>234.16624999999999</v>
      </c>
      <c r="L36" s="15">
        <f t="shared" si="1"/>
        <v>33</v>
      </c>
      <c r="M36" s="28">
        <f t="shared" si="2"/>
        <v>0.70212765957446799</v>
      </c>
      <c r="N36" s="15" t="s">
        <v>21</v>
      </c>
      <c r="O36" s="16"/>
    </row>
    <row r="37" spans="1:15">
      <c r="A37" s="15">
        <v>34</v>
      </c>
      <c r="B37" s="16" t="s">
        <v>17</v>
      </c>
      <c r="C37" s="15">
        <v>47</v>
      </c>
      <c r="D37" s="16" t="s">
        <v>53</v>
      </c>
      <c r="E37" s="16">
        <v>1602012023</v>
      </c>
      <c r="F37" s="17" t="s">
        <v>21</v>
      </c>
      <c r="G37" s="18">
        <v>75.247500000000002</v>
      </c>
      <c r="H37" s="18">
        <v>79.217500000000001</v>
      </c>
      <c r="I37" s="18">
        <v>79.504999999999995</v>
      </c>
      <c r="J37" s="16"/>
      <c r="K37" s="18">
        <f t="shared" ref="K37:K53" si="3">SUM(G37:I37)</f>
        <v>233.97</v>
      </c>
      <c r="L37" s="15">
        <f t="shared" ref="L37:L53" si="4">RANK(K37,K:K,0)</f>
        <v>34</v>
      </c>
      <c r="M37" s="28">
        <f t="shared" ref="M37:M53" si="5">L37/C37</f>
        <v>0.72340425531914898</v>
      </c>
      <c r="N37" s="15" t="s">
        <v>21</v>
      </c>
      <c r="O37" s="16"/>
    </row>
    <row r="38" spans="1:15">
      <c r="A38" s="15">
        <v>35</v>
      </c>
      <c r="B38" s="16" t="s">
        <v>17</v>
      </c>
      <c r="C38" s="15">
        <v>47</v>
      </c>
      <c r="D38" s="16" t="s">
        <v>54</v>
      </c>
      <c r="E38" s="16">
        <v>1602012009</v>
      </c>
      <c r="F38" s="17" t="s">
        <v>21</v>
      </c>
      <c r="G38" s="18">
        <v>77.057500000000005</v>
      </c>
      <c r="H38" s="18">
        <v>75.394999999999996</v>
      </c>
      <c r="I38" s="18">
        <v>78.474999999999994</v>
      </c>
      <c r="J38" s="16"/>
      <c r="K38" s="18">
        <f t="shared" si="3"/>
        <v>230.92750000000001</v>
      </c>
      <c r="L38" s="15">
        <f t="shared" si="4"/>
        <v>35</v>
      </c>
      <c r="M38" s="28">
        <f t="shared" si="5"/>
        <v>0.74468085106382997</v>
      </c>
      <c r="N38" s="15" t="s">
        <v>21</v>
      </c>
      <c r="O38" s="16"/>
    </row>
    <row r="39" spans="1:15">
      <c r="A39" s="15">
        <v>36</v>
      </c>
      <c r="B39" s="16" t="s">
        <v>17</v>
      </c>
      <c r="C39" s="15">
        <v>47</v>
      </c>
      <c r="D39" s="16" t="s">
        <v>55</v>
      </c>
      <c r="E39" s="16">
        <v>1602012031</v>
      </c>
      <c r="F39" s="17" t="s">
        <v>21</v>
      </c>
      <c r="G39" s="18">
        <v>77.887500000000003</v>
      </c>
      <c r="H39" s="18">
        <v>78.118125000000006</v>
      </c>
      <c r="I39" s="18">
        <v>74.64</v>
      </c>
      <c r="J39" s="16"/>
      <c r="K39" s="18">
        <f t="shared" si="3"/>
        <v>230.645625</v>
      </c>
      <c r="L39" s="15">
        <f t="shared" si="4"/>
        <v>36</v>
      </c>
      <c r="M39" s="28">
        <f t="shared" si="5"/>
        <v>0.76595744680851097</v>
      </c>
      <c r="N39" s="15" t="s">
        <v>21</v>
      </c>
      <c r="O39" s="16"/>
    </row>
    <row r="40" spans="1:15">
      <c r="A40" s="15">
        <v>37</v>
      </c>
      <c r="B40" s="16" t="s">
        <v>17</v>
      </c>
      <c r="C40" s="15">
        <v>47</v>
      </c>
      <c r="D40" s="16" t="s">
        <v>56</v>
      </c>
      <c r="E40" s="16">
        <v>1602012019</v>
      </c>
      <c r="F40" s="17" t="s">
        <v>21</v>
      </c>
      <c r="G40" s="18">
        <v>74.127499999999998</v>
      </c>
      <c r="H40" s="18">
        <v>76.933125000000004</v>
      </c>
      <c r="I40" s="18">
        <v>77.355000000000004</v>
      </c>
      <c r="J40" s="16"/>
      <c r="K40" s="18">
        <f t="shared" si="3"/>
        <v>228.41562500000001</v>
      </c>
      <c r="L40" s="15">
        <f t="shared" si="4"/>
        <v>37</v>
      </c>
      <c r="M40" s="28">
        <f t="shared" si="5"/>
        <v>0.78723404255319196</v>
      </c>
      <c r="N40" s="15" t="s">
        <v>21</v>
      </c>
      <c r="O40" s="16"/>
    </row>
    <row r="41" spans="1:15">
      <c r="A41" s="15">
        <v>38</v>
      </c>
      <c r="B41" s="16" t="s">
        <v>17</v>
      </c>
      <c r="C41" s="15">
        <v>47</v>
      </c>
      <c r="D41" s="16" t="s">
        <v>57</v>
      </c>
      <c r="E41" s="16">
        <v>1602012035</v>
      </c>
      <c r="F41" s="17" t="s">
        <v>21</v>
      </c>
      <c r="G41" s="18">
        <v>73.887500000000003</v>
      </c>
      <c r="H41" s="18">
        <v>74.813124999999999</v>
      </c>
      <c r="I41" s="18">
        <v>78.207499999999996</v>
      </c>
      <c r="J41" s="16"/>
      <c r="K41" s="18">
        <f t="shared" si="3"/>
        <v>226.90812500000001</v>
      </c>
      <c r="L41" s="15">
        <f t="shared" si="4"/>
        <v>38</v>
      </c>
      <c r="M41" s="28">
        <f t="shared" si="5"/>
        <v>0.80851063829787195</v>
      </c>
      <c r="N41" s="15" t="s">
        <v>21</v>
      </c>
      <c r="O41" s="16"/>
    </row>
    <row r="42" spans="1:15">
      <c r="A42" s="15">
        <v>39</v>
      </c>
      <c r="B42" s="16" t="s">
        <v>17</v>
      </c>
      <c r="C42" s="15">
        <v>47</v>
      </c>
      <c r="D42" s="16" t="s">
        <v>58</v>
      </c>
      <c r="E42" s="16">
        <v>1602012022</v>
      </c>
      <c r="F42" s="17" t="s">
        <v>21</v>
      </c>
      <c r="G42" s="18">
        <v>74.637500000000003</v>
      </c>
      <c r="H42" s="18">
        <v>77.239999999999995</v>
      </c>
      <c r="I42" s="18">
        <v>74.62</v>
      </c>
      <c r="J42" s="16"/>
      <c r="K42" s="18">
        <f t="shared" si="3"/>
        <v>226.4975</v>
      </c>
      <c r="L42" s="15">
        <f t="shared" si="4"/>
        <v>39</v>
      </c>
      <c r="M42" s="28">
        <f t="shared" si="5"/>
        <v>0.82978723404255295</v>
      </c>
      <c r="N42" s="15" t="s">
        <v>21</v>
      </c>
      <c r="O42" s="16"/>
    </row>
    <row r="43" spans="1:15">
      <c r="A43" s="15">
        <v>40</v>
      </c>
      <c r="B43" s="16" t="s">
        <v>17</v>
      </c>
      <c r="C43" s="15">
        <v>47</v>
      </c>
      <c r="D43" s="16" t="s">
        <v>59</v>
      </c>
      <c r="E43" s="16">
        <v>1602012004</v>
      </c>
      <c r="F43" s="17" t="s">
        <v>21</v>
      </c>
      <c r="G43" s="18">
        <v>74.55</v>
      </c>
      <c r="H43" s="18">
        <v>73.655000000000001</v>
      </c>
      <c r="I43" s="18">
        <v>77.05</v>
      </c>
      <c r="J43" s="16"/>
      <c r="K43" s="18">
        <f t="shared" si="3"/>
        <v>225.255</v>
      </c>
      <c r="L43" s="15">
        <f t="shared" si="4"/>
        <v>40</v>
      </c>
      <c r="M43" s="28">
        <f t="shared" si="5"/>
        <v>0.85106382978723405</v>
      </c>
      <c r="N43" s="15" t="s">
        <v>21</v>
      </c>
      <c r="O43" s="16"/>
    </row>
    <row r="44" spans="1:15">
      <c r="A44" s="15">
        <v>41</v>
      </c>
      <c r="B44" s="16" t="s">
        <v>17</v>
      </c>
      <c r="C44" s="15">
        <v>47</v>
      </c>
      <c r="D44" s="16" t="s">
        <v>60</v>
      </c>
      <c r="E44" s="16">
        <v>1602012036</v>
      </c>
      <c r="F44" s="17" t="s">
        <v>21</v>
      </c>
      <c r="G44" s="18">
        <v>74.172499999999999</v>
      </c>
      <c r="H44" s="18">
        <v>72.545625000000001</v>
      </c>
      <c r="I44" s="18">
        <v>76.947500000000005</v>
      </c>
      <c r="J44" s="16"/>
      <c r="K44" s="18">
        <f t="shared" si="3"/>
        <v>223.66562500000001</v>
      </c>
      <c r="L44" s="15">
        <f t="shared" si="4"/>
        <v>41</v>
      </c>
      <c r="M44" s="28">
        <f t="shared" si="5"/>
        <v>0.87234042553191504</v>
      </c>
      <c r="N44" s="15" t="s">
        <v>21</v>
      </c>
      <c r="O44" s="16"/>
    </row>
    <row r="45" spans="1:15">
      <c r="A45" s="15">
        <v>42</v>
      </c>
      <c r="B45" s="16" t="s">
        <v>17</v>
      </c>
      <c r="C45" s="15">
        <v>47</v>
      </c>
      <c r="D45" s="16" t="s">
        <v>61</v>
      </c>
      <c r="E45" s="16">
        <v>1602012015</v>
      </c>
      <c r="F45" s="17" t="s">
        <v>21</v>
      </c>
      <c r="G45" s="18">
        <v>72.902500000000003</v>
      </c>
      <c r="H45" s="18">
        <v>72.206249999999997</v>
      </c>
      <c r="I45" s="18">
        <v>77.734999999999999</v>
      </c>
      <c r="J45" s="16"/>
      <c r="K45" s="18">
        <f t="shared" si="3"/>
        <v>222.84375</v>
      </c>
      <c r="L45" s="15">
        <f t="shared" si="4"/>
        <v>42</v>
      </c>
      <c r="M45" s="28">
        <f t="shared" si="5"/>
        <v>0.89361702127659604</v>
      </c>
      <c r="N45" s="15" t="s">
        <v>21</v>
      </c>
      <c r="O45" s="16"/>
    </row>
    <row r="46" spans="1:15">
      <c r="A46" s="15">
        <v>43</v>
      </c>
      <c r="B46" s="16" t="s">
        <v>17</v>
      </c>
      <c r="C46" s="15">
        <v>47</v>
      </c>
      <c r="D46" s="16" t="s">
        <v>62</v>
      </c>
      <c r="E46" s="16">
        <v>1602012032</v>
      </c>
      <c r="F46" s="17" t="s">
        <v>21</v>
      </c>
      <c r="G46" s="18">
        <v>73.2</v>
      </c>
      <c r="H46" s="18">
        <v>72.490624999999994</v>
      </c>
      <c r="I46" s="18">
        <v>74.75</v>
      </c>
      <c r="J46" s="16"/>
      <c r="K46" s="18">
        <f t="shared" si="3"/>
        <v>220.44062500000001</v>
      </c>
      <c r="L46" s="15">
        <f t="shared" si="4"/>
        <v>43</v>
      </c>
      <c r="M46" s="28">
        <f t="shared" si="5"/>
        <v>0.91489361702127703</v>
      </c>
      <c r="N46" s="15" t="s">
        <v>21</v>
      </c>
      <c r="O46" s="16"/>
    </row>
    <row r="47" spans="1:15">
      <c r="A47" s="15">
        <v>44</v>
      </c>
      <c r="B47" s="16" t="s">
        <v>17</v>
      </c>
      <c r="C47" s="15">
        <v>47</v>
      </c>
      <c r="D47" s="16" t="s">
        <v>63</v>
      </c>
      <c r="E47" s="16">
        <v>1602012030</v>
      </c>
      <c r="F47" s="17" t="s">
        <v>21</v>
      </c>
      <c r="G47" s="18">
        <v>69.31</v>
      </c>
      <c r="H47" s="18">
        <v>72.328125</v>
      </c>
      <c r="I47" s="18">
        <v>75.31</v>
      </c>
      <c r="J47" s="16"/>
      <c r="K47" s="18">
        <f t="shared" si="3"/>
        <v>216.948125</v>
      </c>
      <c r="L47" s="15">
        <f t="shared" si="4"/>
        <v>44</v>
      </c>
      <c r="M47" s="28">
        <f t="shared" si="5"/>
        <v>0.93617021276595702</v>
      </c>
      <c r="N47" s="15" t="s">
        <v>21</v>
      </c>
      <c r="O47" s="16"/>
    </row>
    <row r="48" spans="1:15">
      <c r="A48" s="15">
        <v>45</v>
      </c>
      <c r="B48" s="16" t="s">
        <v>17</v>
      </c>
      <c r="C48" s="15">
        <v>47</v>
      </c>
      <c r="D48" s="16" t="s">
        <v>64</v>
      </c>
      <c r="E48" s="16">
        <v>1502012052</v>
      </c>
      <c r="F48" s="17" t="s">
        <v>21</v>
      </c>
      <c r="G48" s="18">
        <v>65.344999999999999</v>
      </c>
      <c r="H48" s="18">
        <v>68.221249999999998</v>
      </c>
      <c r="I48" s="18">
        <v>66.822500000000005</v>
      </c>
      <c r="J48" s="16"/>
      <c r="K48" s="18">
        <f t="shared" si="3"/>
        <v>200.38874999999999</v>
      </c>
      <c r="L48" s="15">
        <f t="shared" si="4"/>
        <v>45</v>
      </c>
      <c r="M48" s="28">
        <f t="shared" si="5"/>
        <v>0.95744680851063801</v>
      </c>
      <c r="N48" s="15" t="s">
        <v>21</v>
      </c>
      <c r="O48" s="16"/>
    </row>
    <row r="49" spans="1:15">
      <c r="A49" s="15">
        <v>46</v>
      </c>
      <c r="B49" s="16" t="s">
        <v>17</v>
      </c>
      <c r="C49" s="15">
        <v>47</v>
      </c>
      <c r="D49" s="16" t="s">
        <v>65</v>
      </c>
      <c r="E49" s="16">
        <v>1502012053</v>
      </c>
      <c r="F49" s="17" t="s">
        <v>21</v>
      </c>
      <c r="G49" s="16"/>
      <c r="H49" s="18">
        <v>73.349999999999994</v>
      </c>
      <c r="I49" s="18">
        <v>78.69</v>
      </c>
      <c r="J49" s="16"/>
      <c r="K49" s="18">
        <f t="shared" si="3"/>
        <v>152.04</v>
      </c>
      <c r="L49" s="15">
        <f t="shared" si="4"/>
        <v>46</v>
      </c>
      <c r="M49" s="28">
        <f t="shared" si="5"/>
        <v>0.97872340425531901</v>
      </c>
      <c r="N49" s="15" t="s">
        <v>21</v>
      </c>
      <c r="O49" s="16"/>
    </row>
    <row r="50" spans="1:15">
      <c r="A50" s="15">
        <v>47</v>
      </c>
      <c r="B50" s="16" t="s">
        <v>17</v>
      </c>
      <c r="C50" s="15">
        <v>47</v>
      </c>
      <c r="D50" s="16" t="s">
        <v>66</v>
      </c>
      <c r="E50" s="16">
        <v>1602012034</v>
      </c>
      <c r="F50" s="17" t="s">
        <v>21</v>
      </c>
      <c r="G50" s="18">
        <v>71.927499999999995</v>
      </c>
      <c r="H50" s="16"/>
      <c r="I50" s="16"/>
      <c r="J50" s="16"/>
      <c r="K50" s="18">
        <f t="shared" si="3"/>
        <v>71.927499999999995</v>
      </c>
      <c r="L50" s="15">
        <f t="shared" si="4"/>
        <v>47</v>
      </c>
      <c r="M50" s="28">
        <f t="shared" si="5"/>
        <v>1</v>
      </c>
      <c r="N50" s="15" t="s">
        <v>21</v>
      </c>
      <c r="O50" s="16"/>
    </row>
    <row r="51" spans="1:15">
      <c r="A51" s="15">
        <v>48</v>
      </c>
      <c r="B51" s="16" t="s">
        <v>17</v>
      </c>
      <c r="C51" s="15">
        <v>47</v>
      </c>
      <c r="D51" s="16" t="s">
        <v>67</v>
      </c>
      <c r="E51" s="16">
        <v>1602012003</v>
      </c>
      <c r="F51" s="17" t="s">
        <v>21</v>
      </c>
      <c r="G51" s="18">
        <v>70.057500000000005</v>
      </c>
      <c r="H51" s="16"/>
      <c r="I51" s="16"/>
      <c r="J51" s="16"/>
      <c r="K51" s="18">
        <f t="shared" si="3"/>
        <v>70.057500000000005</v>
      </c>
      <c r="L51" s="15">
        <f t="shared" si="4"/>
        <v>48</v>
      </c>
      <c r="M51" s="28">
        <f t="shared" si="5"/>
        <v>1.0212765957446801</v>
      </c>
      <c r="N51" s="15" t="s">
        <v>21</v>
      </c>
      <c r="O51" s="16"/>
    </row>
    <row r="52" spans="1:15">
      <c r="A52" s="15">
        <v>49</v>
      </c>
      <c r="B52" s="16" t="s">
        <v>17</v>
      </c>
      <c r="C52" s="15">
        <v>47</v>
      </c>
      <c r="D52" s="16" t="s">
        <v>68</v>
      </c>
      <c r="E52" s="16">
        <v>1602012028</v>
      </c>
      <c r="F52" s="17" t="s">
        <v>21</v>
      </c>
      <c r="G52" s="18">
        <v>68.83</v>
      </c>
      <c r="H52" s="16"/>
      <c r="I52" s="16"/>
      <c r="J52" s="16"/>
      <c r="K52" s="18">
        <f t="shared" si="3"/>
        <v>68.83</v>
      </c>
      <c r="L52" s="15">
        <f t="shared" si="4"/>
        <v>49</v>
      </c>
      <c r="M52" s="28">
        <f t="shared" si="5"/>
        <v>1.04255319148936</v>
      </c>
      <c r="N52" s="15" t="s">
        <v>21</v>
      </c>
      <c r="O52" s="16"/>
    </row>
    <row r="53" spans="1:15">
      <c r="A53" s="15">
        <v>50</v>
      </c>
      <c r="B53" s="16" t="s">
        <v>17</v>
      </c>
      <c r="C53" s="15">
        <v>47</v>
      </c>
      <c r="D53" s="16" t="s">
        <v>69</v>
      </c>
      <c r="E53" s="16">
        <v>1502012022</v>
      </c>
      <c r="F53" s="17" t="s">
        <v>21</v>
      </c>
      <c r="G53" s="16"/>
      <c r="H53" s="16"/>
      <c r="I53" s="18">
        <v>68.709999999999994</v>
      </c>
      <c r="J53" s="16"/>
      <c r="K53" s="18">
        <f t="shared" si="3"/>
        <v>68.709999999999994</v>
      </c>
      <c r="L53" s="15">
        <f t="shared" si="4"/>
        <v>50</v>
      </c>
      <c r="M53" s="28">
        <f t="shared" si="5"/>
        <v>1.0638297872340401</v>
      </c>
      <c r="N53" s="15" t="s">
        <v>21</v>
      </c>
      <c r="O53" s="16"/>
    </row>
  </sheetData>
  <sheetCalcPr fullCalcOnLoad="1"/>
  <mergeCells count="1">
    <mergeCell ref="A1:N1"/>
  </mergeCells>
  <phoneticPr fontId="9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O43"/>
  <sheetViews>
    <sheetView workbookViewId="0">
      <selection activeCell="M15" sqref="M15"/>
    </sheetView>
  </sheetViews>
  <sheetFormatPr defaultColWidth="8.75" defaultRowHeight="13.5"/>
  <cols>
    <col min="1" max="1" width="8.75" style="40"/>
    <col min="2" max="2" width="19.625" customWidth="1"/>
    <col min="3" max="3" width="8.75" style="40"/>
    <col min="5" max="5" width="11.75" customWidth="1"/>
    <col min="6" max="6" width="8.75" style="40"/>
    <col min="12" max="12" width="8.75" style="40"/>
    <col min="14" max="14" width="8.75" style="40"/>
  </cols>
  <sheetData>
    <row r="1" spans="1:15" ht="20.25">
      <c r="A1" s="45" t="s">
        <v>70</v>
      </c>
      <c r="B1" s="46"/>
      <c r="C1" s="45"/>
      <c r="D1" s="46"/>
      <c r="E1" s="46"/>
      <c r="F1" s="45"/>
      <c r="G1" s="47"/>
      <c r="H1" s="47"/>
      <c r="I1" s="46"/>
      <c r="J1" s="46"/>
      <c r="K1" s="46"/>
      <c r="L1" s="45"/>
      <c r="M1" s="46"/>
      <c r="N1" s="45"/>
      <c r="O1" s="1"/>
    </row>
    <row r="2" spans="1:15" ht="14.25">
      <c r="A2" s="6" t="s">
        <v>1</v>
      </c>
      <c r="B2" s="7"/>
      <c r="C2" s="6"/>
      <c r="D2" s="7"/>
      <c r="E2" s="7"/>
      <c r="F2" s="6"/>
      <c r="G2" s="9"/>
      <c r="H2" s="9"/>
      <c r="I2" s="7"/>
      <c r="J2" s="7"/>
      <c r="K2" s="7"/>
      <c r="L2" s="6"/>
      <c r="M2" s="7"/>
      <c r="N2" s="6"/>
      <c r="O2" s="24"/>
    </row>
    <row r="3" spans="1:15" ht="67.5">
      <c r="A3" s="2" t="s">
        <v>2</v>
      </c>
      <c r="B3" s="2" t="s">
        <v>3</v>
      </c>
      <c r="C3" s="3" t="s">
        <v>4</v>
      </c>
      <c r="D3" s="4" t="s">
        <v>5</v>
      </c>
      <c r="E3" s="4" t="s">
        <v>6</v>
      </c>
      <c r="F3" s="10" t="s">
        <v>7</v>
      </c>
      <c r="G3" s="11" t="s">
        <v>8</v>
      </c>
      <c r="H3" s="11" t="s">
        <v>9</v>
      </c>
      <c r="I3" s="3" t="s">
        <v>10</v>
      </c>
      <c r="J3" s="3" t="s">
        <v>11</v>
      </c>
      <c r="K3" s="2" t="s">
        <v>12</v>
      </c>
      <c r="L3" s="3" t="s">
        <v>13</v>
      </c>
      <c r="M3" s="10" t="s">
        <v>14</v>
      </c>
      <c r="N3" s="25" t="s">
        <v>15</v>
      </c>
      <c r="O3" s="2" t="s">
        <v>16</v>
      </c>
    </row>
    <row r="4" spans="1:15">
      <c r="A4" s="19">
        <v>1</v>
      </c>
      <c r="B4" s="20" t="s">
        <v>71</v>
      </c>
      <c r="C4" s="19">
        <v>34</v>
      </c>
      <c r="D4" s="20" t="s">
        <v>72</v>
      </c>
      <c r="E4" s="20">
        <v>1602022015</v>
      </c>
      <c r="F4" s="19" t="s">
        <v>21</v>
      </c>
      <c r="G4" s="18">
        <v>89.671170212766</v>
      </c>
      <c r="H4" s="18">
        <v>93.873965517241402</v>
      </c>
      <c r="I4" s="18">
        <v>95.0281081081081</v>
      </c>
      <c r="J4" s="20"/>
      <c r="K4" s="18">
        <f>SUM(G4:I4)</f>
        <v>278.57324383811601</v>
      </c>
      <c r="L4" s="19">
        <f>RANK(K4,K:K,0)</f>
        <v>1</v>
      </c>
      <c r="M4" s="29">
        <f>L4/C4</f>
        <v>2.9411764705882401E-2</v>
      </c>
      <c r="N4" s="19" t="s">
        <v>19</v>
      </c>
      <c r="O4" s="16"/>
    </row>
    <row r="5" spans="1:15">
      <c r="A5" s="19">
        <v>2</v>
      </c>
      <c r="B5" s="20" t="s">
        <v>71</v>
      </c>
      <c r="C5" s="19">
        <v>34</v>
      </c>
      <c r="D5" s="20" t="s">
        <v>73</v>
      </c>
      <c r="E5" s="20">
        <v>1602022010</v>
      </c>
      <c r="F5" s="19" t="s">
        <v>19</v>
      </c>
      <c r="G5" s="18">
        <v>80.817553191489395</v>
      </c>
      <c r="H5" s="18">
        <v>88.302413793103497</v>
      </c>
      <c r="I5" s="18">
        <v>89.1158108108108</v>
      </c>
      <c r="J5" s="20"/>
      <c r="K5" s="18">
        <f t="shared" ref="K5:K43" si="0">SUM(G5:I5)</f>
        <v>258.23577779540398</v>
      </c>
      <c r="L5" s="19">
        <f t="shared" ref="L5:L43" si="1">RANK(K5,K:K,0)</f>
        <v>2</v>
      </c>
      <c r="M5" s="29">
        <f t="shared" ref="M5:M43" si="2">L5/C5</f>
        <v>5.8823529411764698E-2</v>
      </c>
      <c r="N5" s="19" t="s">
        <v>19</v>
      </c>
      <c r="O5" s="16"/>
    </row>
    <row r="6" spans="1:15">
      <c r="A6" s="19">
        <v>3</v>
      </c>
      <c r="B6" s="20" t="s">
        <v>71</v>
      </c>
      <c r="C6" s="19">
        <v>34</v>
      </c>
      <c r="D6" s="20" t="s">
        <v>74</v>
      </c>
      <c r="E6" s="20">
        <v>1602022039</v>
      </c>
      <c r="F6" s="19" t="s">
        <v>21</v>
      </c>
      <c r="G6" s="18">
        <v>86.398936170212707</v>
      </c>
      <c r="H6" s="18">
        <v>83.111551724137897</v>
      </c>
      <c r="I6" s="18">
        <v>86.371081081081101</v>
      </c>
      <c r="J6" s="20"/>
      <c r="K6" s="18">
        <f t="shared" si="0"/>
        <v>255.881568975432</v>
      </c>
      <c r="L6" s="19">
        <f t="shared" si="1"/>
        <v>3</v>
      </c>
      <c r="M6" s="29">
        <f t="shared" si="2"/>
        <v>8.8235294117647106E-2</v>
      </c>
      <c r="N6" s="19" t="s">
        <v>19</v>
      </c>
      <c r="O6" s="16"/>
    </row>
    <row r="7" spans="1:15">
      <c r="A7" s="19">
        <v>4</v>
      </c>
      <c r="B7" s="20" t="s">
        <v>71</v>
      </c>
      <c r="C7" s="19">
        <v>34</v>
      </c>
      <c r="D7" s="20" t="s">
        <v>75</v>
      </c>
      <c r="E7" s="20">
        <v>1602022008</v>
      </c>
      <c r="F7" s="19" t="s">
        <v>21</v>
      </c>
      <c r="G7" s="18">
        <v>83.745638297872404</v>
      </c>
      <c r="H7" s="18">
        <v>86.5179310344828</v>
      </c>
      <c r="I7" s="18">
        <v>84.665540540540505</v>
      </c>
      <c r="J7" s="20"/>
      <c r="K7" s="18">
        <f t="shared" si="0"/>
        <v>254.92910987289599</v>
      </c>
      <c r="L7" s="19">
        <f t="shared" si="1"/>
        <v>4</v>
      </c>
      <c r="M7" s="29">
        <f t="shared" si="2"/>
        <v>0.11764705882352899</v>
      </c>
      <c r="N7" s="19" t="s">
        <v>19</v>
      </c>
      <c r="O7" s="16"/>
    </row>
    <row r="8" spans="1:15">
      <c r="A8" s="19">
        <v>5</v>
      </c>
      <c r="B8" s="20" t="s">
        <v>71</v>
      </c>
      <c r="C8" s="19">
        <v>34</v>
      </c>
      <c r="D8" s="20" t="s">
        <v>76</v>
      </c>
      <c r="E8" s="20">
        <v>1602022014</v>
      </c>
      <c r="F8" s="19" t="s">
        <v>21</v>
      </c>
      <c r="G8" s="18">
        <v>85.917765957446903</v>
      </c>
      <c r="H8" s="18">
        <v>82.532413793103501</v>
      </c>
      <c r="I8" s="18">
        <v>83.139459459459502</v>
      </c>
      <c r="J8" s="20"/>
      <c r="K8" s="18">
        <f t="shared" si="0"/>
        <v>251.58963921001001</v>
      </c>
      <c r="L8" s="19">
        <f t="shared" si="1"/>
        <v>5</v>
      </c>
      <c r="M8" s="29">
        <f t="shared" si="2"/>
        <v>0.14705882352941199</v>
      </c>
      <c r="N8" s="19" t="s">
        <v>19</v>
      </c>
      <c r="O8" s="16"/>
    </row>
    <row r="9" spans="1:15">
      <c r="A9" s="19">
        <v>6</v>
      </c>
      <c r="B9" s="20" t="s">
        <v>71</v>
      </c>
      <c r="C9" s="19">
        <v>34</v>
      </c>
      <c r="D9" s="20" t="s">
        <v>77</v>
      </c>
      <c r="E9" s="20">
        <v>1602022031</v>
      </c>
      <c r="F9" s="19" t="s">
        <v>21</v>
      </c>
      <c r="G9" s="18">
        <v>83.917127659574504</v>
      </c>
      <c r="H9" s="18">
        <v>81.627586206896595</v>
      </c>
      <c r="I9" s="18">
        <v>83.951081081081099</v>
      </c>
      <c r="J9" s="20"/>
      <c r="K9" s="18">
        <f t="shared" si="0"/>
        <v>249.49579494755201</v>
      </c>
      <c r="L9" s="19">
        <f t="shared" si="1"/>
        <v>6</v>
      </c>
      <c r="M9" s="29">
        <f t="shared" si="2"/>
        <v>0.17647058823529399</v>
      </c>
      <c r="N9" s="19" t="s">
        <v>19</v>
      </c>
      <c r="O9" s="16"/>
    </row>
    <row r="10" spans="1:15">
      <c r="A10" s="19">
        <v>7</v>
      </c>
      <c r="B10" s="20" t="s">
        <v>71</v>
      </c>
      <c r="C10" s="19">
        <v>34</v>
      </c>
      <c r="D10" s="20" t="s">
        <v>78</v>
      </c>
      <c r="E10" s="20">
        <v>1602022040</v>
      </c>
      <c r="F10" s="19" t="s">
        <v>21</v>
      </c>
      <c r="G10" s="18">
        <v>82.217127659574501</v>
      </c>
      <c r="H10" s="18">
        <v>81.515172413793096</v>
      </c>
      <c r="I10" s="18">
        <v>82.094256756756806</v>
      </c>
      <c r="J10" s="20"/>
      <c r="K10" s="18">
        <f t="shared" si="0"/>
        <v>245.82655683012399</v>
      </c>
      <c r="L10" s="19">
        <f t="shared" si="1"/>
        <v>7</v>
      </c>
      <c r="M10" s="29">
        <f t="shared" si="2"/>
        <v>0.20588235294117599</v>
      </c>
      <c r="N10" s="19" t="s">
        <v>19</v>
      </c>
      <c r="O10" s="16"/>
    </row>
    <row r="11" spans="1:15">
      <c r="A11" s="19">
        <v>8</v>
      </c>
      <c r="B11" s="20" t="s">
        <v>71</v>
      </c>
      <c r="C11" s="19">
        <v>34</v>
      </c>
      <c r="D11" s="20" t="s">
        <v>79</v>
      </c>
      <c r="E11" s="20">
        <v>1602022002</v>
      </c>
      <c r="F11" s="19" t="s">
        <v>21</v>
      </c>
      <c r="G11" s="18">
        <v>84.813617021276599</v>
      </c>
      <c r="H11" s="18">
        <v>78.197758620689697</v>
      </c>
      <c r="I11" s="18">
        <v>82.339729729729697</v>
      </c>
      <c r="J11" s="20"/>
      <c r="K11" s="18">
        <f t="shared" si="0"/>
        <v>245.35110537169601</v>
      </c>
      <c r="L11" s="19">
        <f t="shared" si="1"/>
        <v>8</v>
      </c>
      <c r="M11" s="29">
        <f t="shared" si="2"/>
        <v>0.23529411764705899</v>
      </c>
      <c r="N11" s="19" t="s">
        <v>19</v>
      </c>
      <c r="O11" s="16"/>
    </row>
    <row r="12" spans="1:15">
      <c r="A12" s="19">
        <v>9</v>
      </c>
      <c r="B12" s="20" t="s">
        <v>71</v>
      </c>
      <c r="C12" s="19">
        <v>34</v>
      </c>
      <c r="D12" s="20" t="s">
        <v>80</v>
      </c>
      <c r="E12" s="20">
        <v>1602022012</v>
      </c>
      <c r="F12" s="19" t="s">
        <v>21</v>
      </c>
      <c r="G12" s="18">
        <v>77.879148936170196</v>
      </c>
      <c r="H12" s="18">
        <v>81.002931034482799</v>
      </c>
      <c r="I12" s="18">
        <v>80.94</v>
      </c>
      <c r="J12" s="20"/>
      <c r="K12" s="18">
        <f t="shared" si="0"/>
        <v>239.82207997065299</v>
      </c>
      <c r="L12" s="19">
        <f t="shared" si="1"/>
        <v>9</v>
      </c>
      <c r="M12" s="29">
        <f t="shared" si="2"/>
        <v>0.26470588235294101</v>
      </c>
      <c r="N12" s="19" t="s">
        <v>19</v>
      </c>
      <c r="O12" s="16"/>
    </row>
    <row r="13" spans="1:15">
      <c r="A13" s="19">
        <v>10</v>
      </c>
      <c r="B13" s="20" t="s">
        <v>71</v>
      </c>
      <c r="C13" s="19">
        <v>34</v>
      </c>
      <c r="D13" s="20" t="s">
        <v>81</v>
      </c>
      <c r="E13" s="20">
        <v>1602022038</v>
      </c>
      <c r="F13" s="19" t="s">
        <v>21</v>
      </c>
      <c r="G13" s="18">
        <v>79.174787234042597</v>
      </c>
      <c r="H13" s="18">
        <v>78.943965517241395</v>
      </c>
      <c r="I13" s="18">
        <v>79.792364864864894</v>
      </c>
      <c r="J13" s="20"/>
      <c r="K13" s="18">
        <f t="shared" si="0"/>
        <v>237.911117616149</v>
      </c>
      <c r="L13" s="19">
        <f t="shared" si="1"/>
        <v>10</v>
      </c>
      <c r="M13" s="29">
        <f t="shared" si="2"/>
        <v>0.29411764705882398</v>
      </c>
      <c r="N13" s="19" t="s">
        <v>19</v>
      </c>
      <c r="O13" s="16"/>
    </row>
    <row r="14" spans="1:15">
      <c r="A14" s="19">
        <v>11</v>
      </c>
      <c r="B14" s="20" t="s">
        <v>71</v>
      </c>
      <c r="C14" s="19">
        <v>34</v>
      </c>
      <c r="D14" s="20" t="s">
        <v>82</v>
      </c>
      <c r="E14" s="20">
        <v>1602022033</v>
      </c>
      <c r="F14" s="19" t="s">
        <v>21</v>
      </c>
      <c r="G14" s="18">
        <v>79.916808510638305</v>
      </c>
      <c r="H14" s="18">
        <v>81.930689655172401</v>
      </c>
      <c r="I14" s="18">
        <v>73.659932432432399</v>
      </c>
      <c r="J14" s="20"/>
      <c r="K14" s="18">
        <f t="shared" si="0"/>
        <v>235.50743059824299</v>
      </c>
      <c r="L14" s="19">
        <f t="shared" si="1"/>
        <v>11</v>
      </c>
      <c r="M14" s="29">
        <f t="shared" si="2"/>
        <v>0.32352941176470601</v>
      </c>
      <c r="N14" s="19" t="s">
        <v>19</v>
      </c>
      <c r="O14" s="16"/>
    </row>
    <row r="15" spans="1:15">
      <c r="A15" s="19">
        <v>12</v>
      </c>
      <c r="B15" s="20" t="s">
        <v>71</v>
      </c>
      <c r="C15" s="19">
        <v>34</v>
      </c>
      <c r="D15" s="20" t="s">
        <v>83</v>
      </c>
      <c r="E15" s="20">
        <v>1602022035</v>
      </c>
      <c r="F15" s="19" t="s">
        <v>21</v>
      </c>
      <c r="G15" s="18">
        <v>79.369148936170205</v>
      </c>
      <c r="H15" s="18">
        <v>77.852758620689698</v>
      </c>
      <c r="I15" s="18">
        <v>76.262432432432405</v>
      </c>
      <c r="J15" s="20"/>
      <c r="K15" s="18">
        <f t="shared" si="0"/>
        <v>233.48433998929201</v>
      </c>
      <c r="L15" s="19">
        <f t="shared" si="1"/>
        <v>12</v>
      </c>
      <c r="M15" s="29">
        <f t="shared" si="2"/>
        <v>0.35294117647058798</v>
      </c>
      <c r="N15" s="19" t="s">
        <v>21</v>
      </c>
      <c r="O15" s="16"/>
    </row>
    <row r="16" spans="1:15">
      <c r="A16" s="19">
        <v>13</v>
      </c>
      <c r="B16" s="20" t="s">
        <v>71</v>
      </c>
      <c r="C16" s="19">
        <v>34</v>
      </c>
      <c r="D16" s="20" t="s">
        <v>84</v>
      </c>
      <c r="E16" s="20">
        <v>1602022003</v>
      </c>
      <c r="F16" s="19" t="s">
        <v>21</v>
      </c>
      <c r="G16" s="18">
        <v>79.550106382978697</v>
      </c>
      <c r="H16" s="18">
        <v>72.033103448275895</v>
      </c>
      <c r="I16" s="18">
        <v>78.027027027027003</v>
      </c>
      <c r="J16" s="20"/>
      <c r="K16" s="18">
        <f t="shared" si="0"/>
        <v>229.61023685828201</v>
      </c>
      <c r="L16" s="19">
        <f t="shared" si="1"/>
        <v>13</v>
      </c>
      <c r="M16" s="29">
        <f t="shared" si="2"/>
        <v>0.38235294117647101</v>
      </c>
      <c r="N16" s="19" t="s">
        <v>21</v>
      </c>
      <c r="O16" s="16"/>
    </row>
    <row r="17" spans="1:15">
      <c r="A17" s="19">
        <v>14</v>
      </c>
      <c r="B17" s="20" t="s">
        <v>71</v>
      </c>
      <c r="C17" s="19">
        <v>34</v>
      </c>
      <c r="D17" s="20" t="s">
        <v>85</v>
      </c>
      <c r="E17" s="20">
        <v>1602022009</v>
      </c>
      <c r="F17" s="19" t="s">
        <v>21</v>
      </c>
      <c r="G17" s="18">
        <v>76.418404255319103</v>
      </c>
      <c r="H17" s="18">
        <v>77.7906896551724</v>
      </c>
      <c r="I17" s="18">
        <v>74.197837837837795</v>
      </c>
      <c r="J17" s="20"/>
      <c r="K17" s="18">
        <f t="shared" si="0"/>
        <v>228.40693174832899</v>
      </c>
      <c r="L17" s="19">
        <f t="shared" si="1"/>
        <v>14</v>
      </c>
      <c r="M17" s="29">
        <f t="shared" si="2"/>
        <v>0.41176470588235298</v>
      </c>
      <c r="N17" s="19" t="s">
        <v>21</v>
      </c>
      <c r="O17" s="16"/>
    </row>
    <row r="18" spans="1:15">
      <c r="A18" s="19">
        <v>15</v>
      </c>
      <c r="B18" s="20" t="s">
        <v>71</v>
      </c>
      <c r="C18" s="19">
        <v>34</v>
      </c>
      <c r="D18" s="20" t="s">
        <v>86</v>
      </c>
      <c r="E18" s="20">
        <v>1602022013</v>
      </c>
      <c r="F18" s="19" t="s">
        <v>21</v>
      </c>
      <c r="G18" s="18">
        <v>76.760319148936205</v>
      </c>
      <c r="H18" s="18">
        <v>74.169482758620703</v>
      </c>
      <c r="I18" s="18">
        <v>73.343243243243293</v>
      </c>
      <c r="J18" s="20"/>
      <c r="K18" s="18">
        <f t="shared" si="0"/>
        <v>224.27304515079999</v>
      </c>
      <c r="L18" s="19">
        <f t="shared" si="1"/>
        <v>15</v>
      </c>
      <c r="M18" s="29">
        <f t="shared" si="2"/>
        <v>0.441176470588235</v>
      </c>
      <c r="N18" s="19" t="s">
        <v>21</v>
      </c>
      <c r="O18" s="16"/>
    </row>
    <row r="19" spans="1:15">
      <c r="A19" s="19">
        <v>16</v>
      </c>
      <c r="B19" s="20" t="s">
        <v>71</v>
      </c>
      <c r="C19" s="19">
        <v>34</v>
      </c>
      <c r="D19" s="20" t="s">
        <v>87</v>
      </c>
      <c r="E19" s="20">
        <v>1602022011</v>
      </c>
      <c r="F19" s="19" t="s">
        <v>21</v>
      </c>
      <c r="G19" s="18">
        <v>73.108085106382902</v>
      </c>
      <c r="H19" s="18">
        <v>76.484310344827605</v>
      </c>
      <c r="I19" s="18">
        <v>73.085675675675702</v>
      </c>
      <c r="J19" s="20"/>
      <c r="K19" s="18">
        <f t="shared" si="0"/>
        <v>222.67807112688601</v>
      </c>
      <c r="L19" s="19">
        <f t="shared" si="1"/>
        <v>16</v>
      </c>
      <c r="M19" s="29">
        <f t="shared" si="2"/>
        <v>0.47058823529411797</v>
      </c>
      <c r="N19" s="19" t="s">
        <v>21</v>
      </c>
      <c r="O19" s="16"/>
    </row>
    <row r="20" spans="1:15">
      <c r="A20" s="19">
        <v>17</v>
      </c>
      <c r="B20" s="20" t="s">
        <v>71</v>
      </c>
      <c r="C20" s="19">
        <v>34</v>
      </c>
      <c r="D20" s="20" t="s">
        <v>88</v>
      </c>
      <c r="E20" s="20">
        <v>1602022017</v>
      </c>
      <c r="F20" s="19" t="s">
        <v>21</v>
      </c>
      <c r="G20" s="18">
        <v>71.764042553191501</v>
      </c>
      <c r="H20" s="18">
        <v>76.219310344827605</v>
      </c>
      <c r="I20" s="18">
        <v>72.475405405405397</v>
      </c>
      <c r="J20" s="20"/>
      <c r="K20" s="18">
        <f t="shared" si="0"/>
        <v>220.45875830342499</v>
      </c>
      <c r="L20" s="19">
        <f t="shared" si="1"/>
        <v>17</v>
      </c>
      <c r="M20" s="29">
        <f t="shared" si="2"/>
        <v>0.5</v>
      </c>
      <c r="N20" s="19" t="s">
        <v>21</v>
      </c>
      <c r="O20" s="16"/>
    </row>
    <row r="21" spans="1:15">
      <c r="A21" s="19">
        <v>18</v>
      </c>
      <c r="B21" s="20" t="s">
        <v>71</v>
      </c>
      <c r="C21" s="19">
        <v>34</v>
      </c>
      <c r="D21" s="20" t="s">
        <v>89</v>
      </c>
      <c r="E21" s="20">
        <v>1602022034</v>
      </c>
      <c r="F21" s="19" t="s">
        <v>21</v>
      </c>
      <c r="G21" s="18">
        <v>76.4373404255319</v>
      </c>
      <c r="H21" s="18">
        <v>70.184827586206893</v>
      </c>
      <c r="I21" s="18">
        <v>73.482500000000002</v>
      </c>
      <c r="J21" s="20"/>
      <c r="K21" s="18">
        <f t="shared" si="0"/>
        <v>220.10466801173899</v>
      </c>
      <c r="L21" s="19">
        <f t="shared" si="1"/>
        <v>18</v>
      </c>
      <c r="M21" s="29">
        <f t="shared" si="2"/>
        <v>0.52941176470588203</v>
      </c>
      <c r="N21" s="19" t="s">
        <v>21</v>
      </c>
      <c r="O21" s="16"/>
    </row>
    <row r="22" spans="1:15">
      <c r="A22" s="19">
        <v>19</v>
      </c>
      <c r="B22" s="20" t="s">
        <v>71</v>
      </c>
      <c r="C22" s="19">
        <v>34</v>
      </c>
      <c r="D22" s="20" t="s">
        <v>90</v>
      </c>
      <c r="E22" s="20">
        <v>1602022030</v>
      </c>
      <c r="F22" s="19" t="s">
        <v>21</v>
      </c>
      <c r="G22" s="18">
        <v>70.585106382978694</v>
      </c>
      <c r="H22" s="18">
        <v>72.193620689655205</v>
      </c>
      <c r="I22" s="18">
        <v>73.405945945946002</v>
      </c>
      <c r="J22" s="20"/>
      <c r="K22" s="18">
        <f t="shared" si="0"/>
        <v>216.18467301858001</v>
      </c>
      <c r="L22" s="19">
        <f t="shared" si="1"/>
        <v>19</v>
      </c>
      <c r="M22" s="29">
        <f t="shared" si="2"/>
        <v>0.55882352941176505</v>
      </c>
      <c r="N22" s="19" t="s">
        <v>21</v>
      </c>
      <c r="O22" s="16"/>
    </row>
    <row r="23" spans="1:15">
      <c r="A23" s="19">
        <v>20</v>
      </c>
      <c r="B23" s="20" t="s">
        <v>71</v>
      </c>
      <c r="C23" s="19">
        <v>34</v>
      </c>
      <c r="D23" s="20" t="s">
        <v>91</v>
      </c>
      <c r="E23" s="20">
        <v>1602022019</v>
      </c>
      <c r="F23" s="19" t="s">
        <v>21</v>
      </c>
      <c r="G23" s="18">
        <v>70.860212765957399</v>
      </c>
      <c r="H23" s="18">
        <v>70.3062068965517</v>
      </c>
      <c r="I23" s="18">
        <v>74.568650000000005</v>
      </c>
      <c r="J23" s="20"/>
      <c r="K23" s="18">
        <f t="shared" si="0"/>
        <v>215.73506966250901</v>
      </c>
      <c r="L23" s="19">
        <f t="shared" si="1"/>
        <v>20</v>
      </c>
      <c r="M23" s="29">
        <f t="shared" si="2"/>
        <v>0.58823529411764697</v>
      </c>
      <c r="N23" s="19" t="s">
        <v>21</v>
      </c>
      <c r="O23" s="16"/>
    </row>
    <row r="24" spans="1:15">
      <c r="A24" s="19">
        <v>21</v>
      </c>
      <c r="B24" s="20" t="s">
        <v>71</v>
      </c>
      <c r="C24" s="19">
        <v>34</v>
      </c>
      <c r="D24" s="20" t="s">
        <v>92</v>
      </c>
      <c r="E24" s="20">
        <v>1602022007</v>
      </c>
      <c r="F24" s="19" t="s">
        <v>21</v>
      </c>
      <c r="G24" s="18">
        <v>70.092872340425501</v>
      </c>
      <c r="H24" s="18">
        <v>74.406379310344803</v>
      </c>
      <c r="I24" s="18">
        <v>70.1191891891892</v>
      </c>
      <c r="J24" s="20"/>
      <c r="K24" s="18">
        <f t="shared" si="0"/>
        <v>214.61844083995999</v>
      </c>
      <c r="L24" s="19">
        <f t="shared" si="1"/>
        <v>21</v>
      </c>
      <c r="M24" s="29">
        <f t="shared" si="2"/>
        <v>0.61764705882352899</v>
      </c>
      <c r="N24" s="19" t="s">
        <v>21</v>
      </c>
      <c r="O24" s="16"/>
    </row>
    <row r="25" spans="1:15">
      <c r="A25" s="19">
        <v>22</v>
      </c>
      <c r="B25" s="20" t="s">
        <v>71</v>
      </c>
      <c r="C25" s="19">
        <v>34</v>
      </c>
      <c r="D25" s="20" t="s">
        <v>93</v>
      </c>
      <c r="E25" s="20">
        <v>1602022021</v>
      </c>
      <c r="F25" s="19" t="s">
        <v>21</v>
      </c>
      <c r="G25" s="18">
        <v>75.2808510638298</v>
      </c>
      <c r="H25" s="18">
        <v>69.586379310344796</v>
      </c>
      <c r="I25" s="18">
        <v>69.523918918918895</v>
      </c>
      <c r="J25" s="20"/>
      <c r="K25" s="18">
        <f t="shared" si="0"/>
        <v>214.39114929309301</v>
      </c>
      <c r="L25" s="19">
        <f t="shared" si="1"/>
        <v>22</v>
      </c>
      <c r="M25" s="29">
        <f t="shared" si="2"/>
        <v>0.64705882352941202</v>
      </c>
      <c r="N25" s="19" t="s">
        <v>21</v>
      </c>
      <c r="O25" s="16"/>
    </row>
    <row r="26" spans="1:15">
      <c r="A26" s="19">
        <v>23</v>
      </c>
      <c r="B26" s="20" t="s">
        <v>71</v>
      </c>
      <c r="C26" s="19">
        <v>34</v>
      </c>
      <c r="D26" s="20" t="s">
        <v>94</v>
      </c>
      <c r="E26" s="20">
        <v>1602022004</v>
      </c>
      <c r="F26" s="19" t="s">
        <v>21</v>
      </c>
      <c r="G26" s="18">
        <v>73.116276595744694</v>
      </c>
      <c r="H26" s="18">
        <v>71.131379310344798</v>
      </c>
      <c r="I26" s="18">
        <v>68.282972972972999</v>
      </c>
      <c r="J26" s="20"/>
      <c r="K26" s="18">
        <f t="shared" si="0"/>
        <v>212.53062887906299</v>
      </c>
      <c r="L26" s="19">
        <f t="shared" si="1"/>
        <v>23</v>
      </c>
      <c r="M26" s="29">
        <f t="shared" si="2"/>
        <v>0.67647058823529405</v>
      </c>
      <c r="N26" s="19" t="s">
        <v>21</v>
      </c>
      <c r="O26" s="16"/>
    </row>
    <row r="27" spans="1:15">
      <c r="A27" s="19">
        <v>24</v>
      </c>
      <c r="B27" s="20" t="s">
        <v>71</v>
      </c>
      <c r="C27" s="19">
        <v>34</v>
      </c>
      <c r="D27" s="20" t="s">
        <v>95</v>
      </c>
      <c r="E27" s="20">
        <v>1602022016</v>
      </c>
      <c r="F27" s="19" t="s">
        <v>21</v>
      </c>
      <c r="G27" s="18">
        <v>74.908723404255298</v>
      </c>
      <c r="H27" s="18">
        <v>68.921724137930994</v>
      </c>
      <c r="I27" s="18">
        <v>66.286216216216204</v>
      </c>
      <c r="J27" s="20"/>
      <c r="K27" s="18">
        <f t="shared" si="0"/>
        <v>210.11666375840201</v>
      </c>
      <c r="L27" s="19">
        <f t="shared" si="1"/>
        <v>24</v>
      </c>
      <c r="M27" s="29">
        <f t="shared" si="2"/>
        <v>0.70588235294117696</v>
      </c>
      <c r="N27" s="19" t="s">
        <v>21</v>
      </c>
      <c r="O27" s="16"/>
    </row>
    <row r="28" spans="1:15">
      <c r="A28" s="19">
        <v>25</v>
      </c>
      <c r="B28" s="20" t="s">
        <v>71</v>
      </c>
      <c r="C28" s="19">
        <v>34</v>
      </c>
      <c r="D28" s="20" t="s">
        <v>96</v>
      </c>
      <c r="E28" s="20">
        <v>1602022001</v>
      </c>
      <c r="F28" s="19" t="s">
        <v>21</v>
      </c>
      <c r="G28" s="18">
        <v>75.445212765957393</v>
      </c>
      <c r="H28" s="18">
        <v>67.408275862069004</v>
      </c>
      <c r="I28" s="18">
        <v>65.481891891891905</v>
      </c>
      <c r="J28" s="20"/>
      <c r="K28" s="18">
        <f t="shared" si="0"/>
        <v>208.335380519918</v>
      </c>
      <c r="L28" s="19">
        <f t="shared" si="1"/>
        <v>25</v>
      </c>
      <c r="M28" s="29">
        <f t="shared" si="2"/>
        <v>0.73529411764705899</v>
      </c>
      <c r="N28" s="19" t="s">
        <v>21</v>
      </c>
      <c r="O28" s="16"/>
    </row>
    <row r="29" spans="1:15">
      <c r="A29" s="19">
        <v>26</v>
      </c>
      <c r="B29" s="20" t="s">
        <v>71</v>
      </c>
      <c r="C29" s="19">
        <v>34</v>
      </c>
      <c r="D29" s="20" t="s">
        <v>97</v>
      </c>
      <c r="E29" s="20">
        <v>1602022036</v>
      </c>
      <c r="F29" s="19" t="s">
        <v>21</v>
      </c>
      <c r="G29" s="18">
        <v>78.118829787234006</v>
      </c>
      <c r="H29" s="18">
        <v>64.433103448275901</v>
      </c>
      <c r="I29" s="18">
        <v>65.226756756756799</v>
      </c>
      <c r="J29" s="20"/>
      <c r="K29" s="18">
        <f t="shared" si="0"/>
        <v>207.778689992267</v>
      </c>
      <c r="L29" s="19">
        <f t="shared" si="1"/>
        <v>26</v>
      </c>
      <c r="M29" s="29">
        <f t="shared" si="2"/>
        <v>0.76470588235294101</v>
      </c>
      <c r="N29" s="19" t="s">
        <v>21</v>
      </c>
      <c r="O29" s="16"/>
    </row>
    <row r="30" spans="1:15">
      <c r="A30" s="19">
        <v>27</v>
      </c>
      <c r="B30" s="20" t="s">
        <v>71</v>
      </c>
      <c r="C30" s="19">
        <v>34</v>
      </c>
      <c r="D30" s="20" t="s">
        <v>98</v>
      </c>
      <c r="E30" s="20">
        <v>1602022023</v>
      </c>
      <c r="F30" s="19" t="s">
        <v>21</v>
      </c>
      <c r="G30" s="18">
        <v>69.676276595744696</v>
      </c>
      <c r="H30" s="18">
        <v>65.384137931034502</v>
      </c>
      <c r="I30" s="18">
        <v>71.795405405405404</v>
      </c>
      <c r="J30" s="20"/>
      <c r="K30" s="18">
        <f t="shared" si="0"/>
        <v>206.855819932185</v>
      </c>
      <c r="L30" s="19">
        <f t="shared" si="1"/>
        <v>27</v>
      </c>
      <c r="M30" s="29">
        <f t="shared" si="2"/>
        <v>0.79411764705882304</v>
      </c>
      <c r="N30" s="19" t="s">
        <v>21</v>
      </c>
      <c r="O30" s="16"/>
    </row>
    <row r="31" spans="1:15">
      <c r="A31" s="19">
        <v>28</v>
      </c>
      <c r="B31" s="20" t="s">
        <v>71</v>
      </c>
      <c r="C31" s="19">
        <v>34</v>
      </c>
      <c r="D31" s="20" t="s">
        <v>99</v>
      </c>
      <c r="E31" s="20">
        <v>1602022022</v>
      </c>
      <c r="F31" s="19" t="s">
        <v>21</v>
      </c>
      <c r="G31" s="18">
        <v>59.411382978723402</v>
      </c>
      <c r="H31" s="18">
        <v>71.367931034482794</v>
      </c>
      <c r="I31" s="18">
        <v>75.482702702702696</v>
      </c>
      <c r="J31" s="20"/>
      <c r="K31" s="18">
        <f t="shared" si="0"/>
        <v>206.262016715909</v>
      </c>
      <c r="L31" s="19">
        <f t="shared" si="1"/>
        <v>28</v>
      </c>
      <c r="M31" s="29">
        <f t="shared" si="2"/>
        <v>0.82352941176470595</v>
      </c>
      <c r="N31" s="19" t="s">
        <v>21</v>
      </c>
      <c r="O31" s="16"/>
    </row>
    <row r="32" spans="1:15">
      <c r="A32" s="19">
        <v>29</v>
      </c>
      <c r="B32" s="20" t="s">
        <v>71</v>
      </c>
      <c r="C32" s="19">
        <v>34</v>
      </c>
      <c r="D32" s="20" t="s">
        <v>100</v>
      </c>
      <c r="E32" s="20">
        <v>1602022028</v>
      </c>
      <c r="F32" s="19" t="s">
        <v>21</v>
      </c>
      <c r="G32" s="18">
        <v>61.1329787234042</v>
      </c>
      <c r="H32" s="18">
        <v>68.175517241379296</v>
      </c>
      <c r="I32" s="18">
        <v>71.0794594594595</v>
      </c>
      <c r="J32" s="20"/>
      <c r="K32" s="18">
        <f t="shared" si="0"/>
        <v>200.38795542424299</v>
      </c>
      <c r="L32" s="19">
        <f t="shared" si="1"/>
        <v>29</v>
      </c>
      <c r="M32" s="29">
        <f t="shared" si="2"/>
        <v>0.85294117647058798</v>
      </c>
      <c r="N32" s="19" t="s">
        <v>21</v>
      </c>
      <c r="O32" s="16"/>
    </row>
    <row r="33" spans="1:15">
      <c r="A33" s="19">
        <v>30</v>
      </c>
      <c r="B33" s="20" t="s">
        <v>71</v>
      </c>
      <c r="C33" s="19">
        <v>34</v>
      </c>
      <c r="D33" s="20" t="s">
        <v>101</v>
      </c>
      <c r="E33" s="20">
        <v>1602022006</v>
      </c>
      <c r="F33" s="19" t="s">
        <v>21</v>
      </c>
      <c r="G33" s="18">
        <v>66.3277659574468</v>
      </c>
      <c r="H33" s="18">
        <v>68.638965517241402</v>
      </c>
      <c r="I33" s="18">
        <v>62.953513513513499</v>
      </c>
      <c r="J33" s="20"/>
      <c r="K33" s="18">
        <f t="shared" si="0"/>
        <v>197.920244988202</v>
      </c>
      <c r="L33" s="19">
        <f t="shared" si="1"/>
        <v>30</v>
      </c>
      <c r="M33" s="29">
        <f t="shared" si="2"/>
        <v>0.88235294117647101</v>
      </c>
      <c r="N33" s="19" t="s">
        <v>21</v>
      </c>
      <c r="O33" s="16"/>
    </row>
    <row r="34" spans="1:15">
      <c r="A34" s="19">
        <v>31</v>
      </c>
      <c r="B34" s="20" t="s">
        <v>71</v>
      </c>
      <c r="C34" s="19">
        <v>34</v>
      </c>
      <c r="D34" s="20" t="s">
        <v>102</v>
      </c>
      <c r="E34" s="20">
        <v>1602022029</v>
      </c>
      <c r="F34" s="19" t="s">
        <v>21</v>
      </c>
      <c r="G34" s="18">
        <v>68.524148936170207</v>
      </c>
      <c r="H34" s="18">
        <v>63.189655172413801</v>
      </c>
      <c r="I34" s="18">
        <v>65.351351351351397</v>
      </c>
      <c r="J34" s="20"/>
      <c r="K34" s="18">
        <f t="shared" si="0"/>
        <v>197.065155459935</v>
      </c>
      <c r="L34" s="19">
        <f t="shared" si="1"/>
        <v>31</v>
      </c>
      <c r="M34" s="29">
        <f t="shared" si="2"/>
        <v>0.91176470588235303</v>
      </c>
      <c r="N34" s="19" t="s">
        <v>21</v>
      </c>
      <c r="O34" s="16"/>
    </row>
    <row r="35" spans="1:15">
      <c r="A35" s="19">
        <v>32</v>
      </c>
      <c r="B35" s="20" t="s">
        <v>71</v>
      </c>
      <c r="C35" s="19">
        <v>34</v>
      </c>
      <c r="D35" s="20" t="s">
        <v>103</v>
      </c>
      <c r="E35" s="20">
        <v>1602022032</v>
      </c>
      <c r="F35" s="19" t="s">
        <v>21</v>
      </c>
      <c r="G35" s="18">
        <v>76.4058510638298</v>
      </c>
      <c r="H35" s="18">
        <v>65.560344827586206</v>
      </c>
      <c r="I35" s="18">
        <v>54.222972972972997</v>
      </c>
      <c r="J35" s="20"/>
      <c r="K35" s="18">
        <f t="shared" si="0"/>
        <v>196.18916886438899</v>
      </c>
      <c r="L35" s="19">
        <f t="shared" si="1"/>
        <v>32</v>
      </c>
      <c r="M35" s="29">
        <f t="shared" si="2"/>
        <v>0.94117647058823495</v>
      </c>
      <c r="N35" s="19" t="s">
        <v>21</v>
      </c>
      <c r="O35" s="16"/>
    </row>
    <row r="36" spans="1:15">
      <c r="A36" s="19">
        <v>33</v>
      </c>
      <c r="B36" s="20" t="s">
        <v>71</v>
      </c>
      <c r="C36" s="19">
        <v>34</v>
      </c>
      <c r="D36" s="20" t="s">
        <v>104</v>
      </c>
      <c r="E36" s="20">
        <v>1602022020</v>
      </c>
      <c r="F36" s="19" t="s">
        <v>21</v>
      </c>
      <c r="G36" s="18">
        <v>59.842234042553201</v>
      </c>
      <c r="H36" s="18">
        <v>61.279655172413797</v>
      </c>
      <c r="I36" s="18">
        <v>60.208648648648598</v>
      </c>
      <c r="J36" s="20"/>
      <c r="K36" s="18">
        <f t="shared" si="0"/>
        <v>181.330537863616</v>
      </c>
      <c r="L36" s="19">
        <f t="shared" si="1"/>
        <v>33</v>
      </c>
      <c r="M36" s="29">
        <f t="shared" si="2"/>
        <v>0.97058823529411797</v>
      </c>
      <c r="N36" s="19" t="s">
        <v>21</v>
      </c>
      <c r="O36" s="16"/>
    </row>
    <row r="37" spans="1:15">
      <c r="A37" s="19">
        <v>34</v>
      </c>
      <c r="B37" s="20" t="s">
        <v>71</v>
      </c>
      <c r="C37" s="19">
        <v>34</v>
      </c>
      <c r="D37" s="20" t="s">
        <v>105</v>
      </c>
      <c r="E37" s="20">
        <v>1602022018</v>
      </c>
      <c r="F37" s="19" t="s">
        <v>21</v>
      </c>
      <c r="G37" s="18">
        <v>62.886382978723397</v>
      </c>
      <c r="H37" s="18">
        <v>63.987586206896601</v>
      </c>
      <c r="I37" s="18"/>
      <c r="J37" s="20"/>
      <c r="K37" s="18">
        <f t="shared" si="0"/>
        <v>126.87396918562</v>
      </c>
      <c r="L37" s="19">
        <f t="shared" si="1"/>
        <v>34</v>
      </c>
      <c r="M37" s="29">
        <f t="shared" si="2"/>
        <v>1</v>
      </c>
      <c r="N37" s="19" t="s">
        <v>21</v>
      </c>
      <c r="O37" s="16"/>
    </row>
    <row r="38" spans="1:15">
      <c r="A38" s="19">
        <v>35</v>
      </c>
      <c r="B38" s="20" t="s">
        <v>71</v>
      </c>
      <c r="C38" s="19">
        <v>34</v>
      </c>
      <c r="D38" s="20" t="s">
        <v>106</v>
      </c>
      <c r="E38" s="20">
        <v>1602022026</v>
      </c>
      <c r="F38" s="19" t="s">
        <v>21</v>
      </c>
      <c r="G38" s="18">
        <v>64.922978723404299</v>
      </c>
      <c r="H38" s="18">
        <v>44.25</v>
      </c>
      <c r="I38" s="18"/>
      <c r="J38" s="20"/>
      <c r="K38" s="18">
        <f t="shared" si="0"/>
        <v>109.172978723404</v>
      </c>
      <c r="L38" s="19">
        <f t="shared" si="1"/>
        <v>35</v>
      </c>
      <c r="M38" s="29">
        <f t="shared" si="2"/>
        <v>1.02941176470588</v>
      </c>
      <c r="N38" s="19" t="s">
        <v>21</v>
      </c>
      <c r="O38" s="16"/>
    </row>
    <row r="39" spans="1:15">
      <c r="A39" s="19">
        <v>36</v>
      </c>
      <c r="B39" s="20" t="s">
        <v>71</v>
      </c>
      <c r="C39" s="19">
        <v>34</v>
      </c>
      <c r="D39" s="20" t="s">
        <v>107</v>
      </c>
      <c r="E39" s="20">
        <v>1502022027</v>
      </c>
      <c r="F39" s="19" t="s">
        <v>21</v>
      </c>
      <c r="G39" s="20"/>
      <c r="H39" s="18">
        <v>31.35</v>
      </c>
      <c r="I39" s="18">
        <v>71.678513513513494</v>
      </c>
      <c r="J39" s="20"/>
      <c r="K39" s="18">
        <f t="shared" si="0"/>
        <v>103.028513513514</v>
      </c>
      <c r="L39" s="19">
        <f t="shared" si="1"/>
        <v>36</v>
      </c>
      <c r="M39" s="29">
        <f t="shared" si="2"/>
        <v>1.0588235294117601</v>
      </c>
      <c r="N39" s="19" t="s">
        <v>21</v>
      </c>
      <c r="O39" s="16"/>
    </row>
    <row r="40" spans="1:15">
      <c r="A40" s="19">
        <v>37</v>
      </c>
      <c r="B40" s="20" t="s">
        <v>71</v>
      </c>
      <c r="C40" s="19">
        <v>34</v>
      </c>
      <c r="D40" s="20" t="s">
        <v>108</v>
      </c>
      <c r="E40" s="20">
        <v>1602022024</v>
      </c>
      <c r="F40" s="19" t="s">
        <v>21</v>
      </c>
      <c r="G40" s="18">
        <v>61.147765957446801</v>
      </c>
      <c r="H40" s="18">
        <v>38.247413793103398</v>
      </c>
      <c r="I40" s="20"/>
      <c r="J40" s="20"/>
      <c r="K40" s="18">
        <f t="shared" si="0"/>
        <v>99.395179750550199</v>
      </c>
      <c r="L40" s="19">
        <f t="shared" si="1"/>
        <v>37</v>
      </c>
      <c r="M40" s="29">
        <f t="shared" si="2"/>
        <v>1.0882352941176501</v>
      </c>
      <c r="N40" s="19" t="s">
        <v>21</v>
      </c>
      <c r="O40" s="16"/>
    </row>
    <row r="41" spans="1:15">
      <c r="A41" s="19">
        <v>38</v>
      </c>
      <c r="B41" s="20" t="s">
        <v>71</v>
      </c>
      <c r="C41" s="19">
        <v>34</v>
      </c>
      <c r="D41" s="20" t="s">
        <v>109</v>
      </c>
      <c r="E41" s="20">
        <v>1602022005</v>
      </c>
      <c r="F41" s="19" t="s">
        <v>21</v>
      </c>
      <c r="G41" s="18">
        <v>71.4213829787234</v>
      </c>
      <c r="H41" s="20"/>
      <c r="I41" s="20"/>
      <c r="J41" s="20"/>
      <c r="K41" s="18">
        <f t="shared" si="0"/>
        <v>71.4213829787234</v>
      </c>
      <c r="L41" s="19">
        <f t="shared" si="1"/>
        <v>38</v>
      </c>
      <c r="M41" s="29">
        <f t="shared" si="2"/>
        <v>1.1176470588235301</v>
      </c>
      <c r="N41" s="19" t="s">
        <v>21</v>
      </c>
      <c r="O41" s="16"/>
    </row>
    <row r="42" spans="1:15">
      <c r="A42" s="19">
        <v>39</v>
      </c>
      <c r="B42" s="20" t="s">
        <v>71</v>
      </c>
      <c r="C42" s="19">
        <v>34</v>
      </c>
      <c r="D42" s="20" t="s">
        <v>110</v>
      </c>
      <c r="E42" s="20">
        <v>1602022025</v>
      </c>
      <c r="F42" s="19" t="s">
        <v>21</v>
      </c>
      <c r="G42" s="18">
        <v>58.733404255319101</v>
      </c>
      <c r="H42" s="20"/>
      <c r="I42" s="20"/>
      <c r="J42" s="20"/>
      <c r="K42" s="18">
        <f t="shared" si="0"/>
        <v>58.733404255319101</v>
      </c>
      <c r="L42" s="19">
        <f t="shared" si="1"/>
        <v>39</v>
      </c>
      <c r="M42" s="29">
        <f t="shared" si="2"/>
        <v>1.1470588235294099</v>
      </c>
      <c r="N42" s="19" t="s">
        <v>21</v>
      </c>
      <c r="O42" s="16"/>
    </row>
    <row r="43" spans="1:15">
      <c r="A43" s="19">
        <v>40</v>
      </c>
      <c r="B43" s="20" t="s">
        <v>71</v>
      </c>
      <c r="C43" s="19">
        <v>34</v>
      </c>
      <c r="D43" s="20" t="s">
        <v>111</v>
      </c>
      <c r="E43" s="20">
        <v>1602022027</v>
      </c>
      <c r="F43" s="19" t="s">
        <v>21</v>
      </c>
      <c r="G43" s="18">
        <v>54.412340425531902</v>
      </c>
      <c r="H43" s="20"/>
      <c r="I43" s="20"/>
      <c r="J43" s="20"/>
      <c r="K43" s="18">
        <f t="shared" si="0"/>
        <v>54.412340425531902</v>
      </c>
      <c r="L43" s="19">
        <f t="shared" si="1"/>
        <v>40</v>
      </c>
      <c r="M43" s="29">
        <f t="shared" si="2"/>
        <v>1.1764705882352899</v>
      </c>
      <c r="N43" s="19" t="s">
        <v>21</v>
      </c>
      <c r="O43" s="16"/>
    </row>
  </sheetData>
  <sheetCalcPr fullCalcOnLoad="1"/>
  <mergeCells count="1">
    <mergeCell ref="A1:N1"/>
  </mergeCells>
  <phoneticPr fontId="9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O41"/>
  <sheetViews>
    <sheetView workbookViewId="0">
      <selection activeCell="J10" sqref="J10"/>
    </sheetView>
  </sheetViews>
  <sheetFormatPr defaultColWidth="8.75" defaultRowHeight="13.5"/>
  <cols>
    <col min="1" max="1" width="8.75" style="40"/>
    <col min="2" max="2" width="14" customWidth="1"/>
    <col min="3" max="3" width="8.75" style="40"/>
    <col min="5" max="5" width="11.875" customWidth="1"/>
    <col min="6" max="6" width="8.75" style="40"/>
    <col min="12" max="12" width="8.75" style="40"/>
    <col min="14" max="14" width="8.75" style="40"/>
  </cols>
  <sheetData>
    <row r="1" spans="1:15" ht="20.25">
      <c r="A1" s="45" t="s">
        <v>112</v>
      </c>
      <c r="B1" s="46"/>
      <c r="C1" s="45"/>
      <c r="D1" s="46"/>
      <c r="E1" s="46"/>
      <c r="F1" s="45"/>
      <c r="G1" s="47"/>
      <c r="H1" s="47"/>
      <c r="I1" s="46"/>
      <c r="J1" s="46"/>
      <c r="K1" s="46"/>
      <c r="L1" s="45"/>
      <c r="M1" s="46"/>
      <c r="N1" s="45"/>
      <c r="O1" s="1"/>
    </row>
    <row r="2" spans="1:15" ht="14.25">
      <c r="A2" s="6" t="s">
        <v>1</v>
      </c>
      <c r="B2" s="7"/>
      <c r="C2" s="6"/>
      <c r="D2" s="7"/>
      <c r="E2" s="7"/>
      <c r="F2" s="6"/>
      <c r="G2" s="9"/>
      <c r="H2" s="9"/>
      <c r="I2" s="7"/>
      <c r="J2" s="7"/>
      <c r="K2" s="7"/>
      <c r="L2" s="6"/>
      <c r="M2" s="7"/>
      <c r="N2" s="6"/>
      <c r="O2" s="24"/>
    </row>
    <row r="3" spans="1:15" ht="67.5">
      <c r="A3" s="2" t="s">
        <v>2</v>
      </c>
      <c r="B3" s="2" t="s">
        <v>3</v>
      </c>
      <c r="C3" s="3" t="s">
        <v>4</v>
      </c>
      <c r="D3" s="4" t="s">
        <v>5</v>
      </c>
      <c r="E3" s="4" t="s">
        <v>6</v>
      </c>
      <c r="F3" s="10" t="s">
        <v>7</v>
      </c>
      <c r="G3" s="11" t="s">
        <v>8</v>
      </c>
      <c r="H3" s="11" t="s">
        <v>9</v>
      </c>
      <c r="I3" s="3" t="s">
        <v>10</v>
      </c>
      <c r="J3" s="3" t="s">
        <v>11</v>
      </c>
      <c r="K3" s="2" t="s">
        <v>12</v>
      </c>
      <c r="L3" s="3" t="s">
        <v>13</v>
      </c>
      <c r="M3" s="10" t="s">
        <v>14</v>
      </c>
      <c r="N3" s="25" t="s">
        <v>15</v>
      </c>
      <c r="O3" s="2" t="s">
        <v>16</v>
      </c>
    </row>
    <row r="4" spans="1:15">
      <c r="A4" s="19">
        <v>1</v>
      </c>
      <c r="B4" s="20" t="s">
        <v>113</v>
      </c>
      <c r="C4" s="19">
        <v>38</v>
      </c>
      <c r="D4" s="20" t="s">
        <v>114</v>
      </c>
      <c r="E4" s="20">
        <v>1602032012</v>
      </c>
      <c r="F4" s="19" t="s">
        <v>19</v>
      </c>
      <c r="G4" s="18">
        <v>88.557058823529403</v>
      </c>
      <c r="H4" s="18">
        <v>90.262500000000003</v>
      </c>
      <c r="I4" s="18">
        <v>91.836785714285696</v>
      </c>
      <c r="J4" s="20"/>
      <c r="K4" s="18">
        <f>SUM(G4:I4)</f>
        <v>270.65634453781502</v>
      </c>
      <c r="L4" s="19">
        <f>RANK(K4,K:K,0)</f>
        <v>1</v>
      </c>
      <c r="M4" s="29">
        <f>L4/C4</f>
        <v>2.6315789473684199E-2</v>
      </c>
      <c r="N4" s="19" t="s">
        <v>19</v>
      </c>
      <c r="O4" s="16"/>
    </row>
    <row r="5" spans="1:15">
      <c r="A5" s="19">
        <v>2</v>
      </c>
      <c r="B5" s="20" t="s">
        <v>113</v>
      </c>
      <c r="C5" s="19">
        <v>38</v>
      </c>
      <c r="D5" s="20" t="s">
        <v>115</v>
      </c>
      <c r="E5" s="20">
        <v>1602032034</v>
      </c>
      <c r="F5" s="19" t="s">
        <v>21</v>
      </c>
      <c r="G5" s="18">
        <v>87.963676470588197</v>
      </c>
      <c r="H5" s="18">
        <v>87.056875000000005</v>
      </c>
      <c r="I5" s="18">
        <v>92.101428571428599</v>
      </c>
      <c r="J5" s="20"/>
      <c r="K5" s="18">
        <f t="shared" ref="K5:K41" si="0">SUM(G5:I5)</f>
        <v>267.12198004201701</v>
      </c>
      <c r="L5" s="19">
        <f t="shared" ref="L5:L41" si="1">RANK(K5,K:K,0)</f>
        <v>2</v>
      </c>
      <c r="M5" s="29">
        <f t="shared" ref="M5:M41" si="2">L5/C5</f>
        <v>5.2631578947368397E-2</v>
      </c>
      <c r="N5" s="19" t="s">
        <v>19</v>
      </c>
      <c r="O5" s="16"/>
    </row>
    <row r="6" spans="1:15">
      <c r="A6" s="19">
        <v>3</v>
      </c>
      <c r="B6" s="20" t="s">
        <v>113</v>
      </c>
      <c r="C6" s="19">
        <v>38</v>
      </c>
      <c r="D6" s="20" t="s">
        <v>116</v>
      </c>
      <c r="E6" s="20">
        <v>1602032009</v>
      </c>
      <c r="F6" s="19" t="s">
        <v>21</v>
      </c>
      <c r="G6" s="18">
        <v>88.527617647058804</v>
      </c>
      <c r="H6" s="18">
        <v>88.629374999999996</v>
      </c>
      <c r="I6" s="18">
        <v>88.9267857142857</v>
      </c>
      <c r="J6" s="20"/>
      <c r="K6" s="18">
        <f t="shared" si="0"/>
        <v>266.08377836134503</v>
      </c>
      <c r="L6" s="19">
        <f t="shared" si="1"/>
        <v>3</v>
      </c>
      <c r="M6" s="29">
        <f t="shared" si="2"/>
        <v>7.8947368421052599E-2</v>
      </c>
      <c r="N6" s="19" t="s">
        <v>19</v>
      </c>
      <c r="O6" s="16"/>
    </row>
    <row r="7" spans="1:15">
      <c r="A7" s="19">
        <v>4</v>
      </c>
      <c r="B7" s="20" t="s">
        <v>113</v>
      </c>
      <c r="C7" s="19">
        <v>38</v>
      </c>
      <c r="D7" s="20" t="s">
        <v>117</v>
      </c>
      <c r="E7" s="20">
        <v>1602032025</v>
      </c>
      <c r="F7" s="19" t="s">
        <v>21</v>
      </c>
      <c r="G7" s="18">
        <v>88.275588235294194</v>
      </c>
      <c r="H7" s="18">
        <v>88.230625000000003</v>
      </c>
      <c r="I7" s="18">
        <v>88.364999999999995</v>
      </c>
      <c r="J7" s="20"/>
      <c r="K7" s="18">
        <f t="shared" si="0"/>
        <v>264.87121323529402</v>
      </c>
      <c r="L7" s="19">
        <f t="shared" si="1"/>
        <v>4</v>
      </c>
      <c r="M7" s="29">
        <f t="shared" si="2"/>
        <v>0.105263157894737</v>
      </c>
      <c r="N7" s="19" t="s">
        <v>19</v>
      </c>
      <c r="O7" s="16"/>
    </row>
    <row r="8" spans="1:15">
      <c r="A8" s="19">
        <v>5</v>
      </c>
      <c r="B8" s="20" t="s">
        <v>113</v>
      </c>
      <c r="C8" s="19">
        <v>38</v>
      </c>
      <c r="D8" s="20" t="s">
        <v>118</v>
      </c>
      <c r="E8" s="20">
        <v>1602032004</v>
      </c>
      <c r="F8" s="19" t="s">
        <v>21</v>
      </c>
      <c r="G8" s="18">
        <v>84.29</v>
      </c>
      <c r="H8" s="18">
        <v>85.081249999999997</v>
      </c>
      <c r="I8" s="18">
        <v>87.000714285714295</v>
      </c>
      <c r="J8" s="20"/>
      <c r="K8" s="18">
        <f t="shared" si="0"/>
        <v>256.371964285714</v>
      </c>
      <c r="L8" s="19">
        <f t="shared" si="1"/>
        <v>5</v>
      </c>
      <c r="M8" s="29">
        <f t="shared" si="2"/>
        <v>0.13157894736842099</v>
      </c>
      <c r="N8" s="19" t="s">
        <v>19</v>
      </c>
      <c r="O8" s="16"/>
    </row>
    <row r="9" spans="1:15">
      <c r="A9" s="19">
        <v>6</v>
      </c>
      <c r="B9" s="20" t="s">
        <v>113</v>
      </c>
      <c r="C9" s="19">
        <v>38</v>
      </c>
      <c r="D9" s="20" t="s">
        <v>119</v>
      </c>
      <c r="E9" s="20">
        <v>1602032006</v>
      </c>
      <c r="F9" s="19" t="s">
        <v>21</v>
      </c>
      <c r="G9" s="18">
        <v>86.388882352941195</v>
      </c>
      <c r="H9" s="18">
        <v>82.313124999999999</v>
      </c>
      <c r="I9" s="18">
        <v>86.644285714285701</v>
      </c>
      <c r="J9" s="20"/>
      <c r="K9" s="18">
        <f t="shared" si="0"/>
        <v>255.34629306722701</v>
      </c>
      <c r="L9" s="19">
        <f t="shared" si="1"/>
        <v>6</v>
      </c>
      <c r="M9" s="29">
        <f t="shared" si="2"/>
        <v>0.157894736842105</v>
      </c>
      <c r="N9" s="19" t="s">
        <v>19</v>
      </c>
      <c r="O9" s="16"/>
    </row>
    <row r="10" spans="1:15">
      <c r="A10" s="19">
        <v>7</v>
      </c>
      <c r="B10" s="20" t="s">
        <v>113</v>
      </c>
      <c r="C10" s="19">
        <v>38</v>
      </c>
      <c r="D10" s="20" t="s">
        <v>120</v>
      </c>
      <c r="E10" s="20">
        <v>1602032005</v>
      </c>
      <c r="F10" s="19" t="s">
        <v>21</v>
      </c>
      <c r="G10" s="18">
        <v>84.329705882352997</v>
      </c>
      <c r="H10" s="18">
        <v>82.777500000000003</v>
      </c>
      <c r="I10" s="18">
        <v>85.437857142857098</v>
      </c>
      <c r="J10" s="20"/>
      <c r="K10" s="18">
        <f t="shared" si="0"/>
        <v>252.54506302521</v>
      </c>
      <c r="L10" s="19">
        <f t="shared" si="1"/>
        <v>7</v>
      </c>
      <c r="M10" s="29">
        <f t="shared" si="2"/>
        <v>0.18421052631578899</v>
      </c>
      <c r="N10" s="19" t="s">
        <v>19</v>
      </c>
      <c r="O10" s="16"/>
    </row>
    <row r="11" spans="1:15">
      <c r="A11" s="19">
        <v>8</v>
      </c>
      <c r="B11" s="20" t="s">
        <v>113</v>
      </c>
      <c r="C11" s="19">
        <v>38</v>
      </c>
      <c r="D11" s="20" t="s">
        <v>121</v>
      </c>
      <c r="E11" s="20">
        <v>1602032002</v>
      </c>
      <c r="F11" s="19" t="s">
        <v>21</v>
      </c>
      <c r="G11" s="18">
        <v>84.071029411764698</v>
      </c>
      <c r="H11" s="18">
        <v>84.171250000000001</v>
      </c>
      <c r="I11" s="18">
        <v>84.158571428571406</v>
      </c>
      <c r="J11" s="20"/>
      <c r="K11" s="18">
        <f t="shared" si="0"/>
        <v>252.40085084033601</v>
      </c>
      <c r="L11" s="19">
        <f t="shared" si="1"/>
        <v>8</v>
      </c>
      <c r="M11" s="29">
        <f t="shared" si="2"/>
        <v>0.21052631578947401</v>
      </c>
      <c r="N11" s="19" t="s">
        <v>19</v>
      </c>
      <c r="O11" s="16"/>
    </row>
    <row r="12" spans="1:15">
      <c r="A12" s="19">
        <v>9</v>
      </c>
      <c r="B12" s="20" t="s">
        <v>113</v>
      </c>
      <c r="C12" s="19">
        <v>38</v>
      </c>
      <c r="D12" s="20" t="s">
        <v>122</v>
      </c>
      <c r="E12" s="20">
        <v>1602032011</v>
      </c>
      <c r="F12" s="19" t="s">
        <v>21</v>
      </c>
      <c r="G12" s="18">
        <v>82.445411764705895</v>
      </c>
      <c r="H12" s="18">
        <v>81.709374999999994</v>
      </c>
      <c r="I12" s="18">
        <v>86.064999999999998</v>
      </c>
      <c r="J12" s="20"/>
      <c r="K12" s="18">
        <f t="shared" si="0"/>
        <v>250.21978676470599</v>
      </c>
      <c r="L12" s="19">
        <f t="shared" si="1"/>
        <v>9</v>
      </c>
      <c r="M12" s="29">
        <f t="shared" si="2"/>
        <v>0.23684210526315799</v>
      </c>
      <c r="N12" s="19" t="s">
        <v>19</v>
      </c>
      <c r="O12" s="16"/>
    </row>
    <row r="13" spans="1:15">
      <c r="A13" s="19">
        <v>10</v>
      </c>
      <c r="B13" s="20" t="s">
        <v>113</v>
      </c>
      <c r="C13" s="19">
        <v>38</v>
      </c>
      <c r="D13" s="20" t="s">
        <v>123</v>
      </c>
      <c r="E13" s="20">
        <v>1602032037</v>
      </c>
      <c r="F13" s="19" t="s">
        <v>21</v>
      </c>
      <c r="G13" s="18">
        <v>83.687058823529398</v>
      </c>
      <c r="H13" s="18">
        <v>82.716875000000002</v>
      </c>
      <c r="I13" s="18">
        <v>83.174285714285702</v>
      </c>
      <c r="J13" s="20"/>
      <c r="K13" s="18">
        <f t="shared" si="0"/>
        <v>249.57821953781499</v>
      </c>
      <c r="L13" s="19">
        <f t="shared" si="1"/>
        <v>10</v>
      </c>
      <c r="M13" s="29">
        <f t="shared" si="2"/>
        <v>0.26315789473684198</v>
      </c>
      <c r="N13" s="19" t="s">
        <v>19</v>
      </c>
      <c r="O13" s="16"/>
    </row>
    <row r="14" spans="1:15">
      <c r="A14" s="19">
        <v>11</v>
      </c>
      <c r="B14" s="20" t="s">
        <v>113</v>
      </c>
      <c r="C14" s="19">
        <v>38</v>
      </c>
      <c r="D14" s="20" t="s">
        <v>124</v>
      </c>
      <c r="E14" s="20">
        <v>1602032026</v>
      </c>
      <c r="F14" s="19" t="s">
        <v>21</v>
      </c>
      <c r="G14" s="18">
        <v>85.884852941176504</v>
      </c>
      <c r="H14" s="18">
        <v>85.082499999999996</v>
      </c>
      <c r="I14" s="18">
        <v>78.395714285714305</v>
      </c>
      <c r="J14" s="20"/>
      <c r="K14" s="18">
        <f t="shared" si="0"/>
        <v>249.36306722689099</v>
      </c>
      <c r="L14" s="19">
        <f t="shared" si="1"/>
        <v>11</v>
      </c>
      <c r="M14" s="29">
        <f t="shared" si="2"/>
        <v>0.28947368421052599</v>
      </c>
      <c r="N14" s="19" t="s">
        <v>19</v>
      </c>
      <c r="O14" s="16"/>
    </row>
    <row r="15" spans="1:15">
      <c r="A15" s="19">
        <v>12</v>
      </c>
      <c r="B15" s="20" t="s">
        <v>113</v>
      </c>
      <c r="C15" s="19">
        <v>38</v>
      </c>
      <c r="D15" s="20" t="s">
        <v>125</v>
      </c>
      <c r="E15" s="20">
        <v>1602032007</v>
      </c>
      <c r="F15" s="19" t="s">
        <v>21</v>
      </c>
      <c r="G15" s="18">
        <v>77.605794117646994</v>
      </c>
      <c r="H15" s="18">
        <v>83.881874999999994</v>
      </c>
      <c r="I15" s="18">
        <v>86.932857142857102</v>
      </c>
      <c r="J15" s="20"/>
      <c r="K15" s="18">
        <f t="shared" si="0"/>
        <v>248.420526260504</v>
      </c>
      <c r="L15" s="19">
        <f t="shared" si="1"/>
        <v>12</v>
      </c>
      <c r="M15" s="29">
        <f t="shared" si="2"/>
        <v>0.31578947368421101</v>
      </c>
      <c r="N15" s="19" t="s">
        <v>19</v>
      </c>
      <c r="O15" s="16"/>
    </row>
    <row r="16" spans="1:15">
      <c r="A16" s="19">
        <v>13</v>
      </c>
      <c r="B16" s="20" t="s">
        <v>113</v>
      </c>
      <c r="C16" s="19">
        <v>38</v>
      </c>
      <c r="D16" s="20" t="s">
        <v>126</v>
      </c>
      <c r="E16" s="20">
        <v>1602032003</v>
      </c>
      <c r="F16" s="19" t="s">
        <v>21</v>
      </c>
      <c r="G16" s="18">
        <v>82.525882352941196</v>
      </c>
      <c r="H16" s="18">
        <v>82.936250000000001</v>
      </c>
      <c r="I16" s="18">
        <v>82.259285714285696</v>
      </c>
      <c r="J16" s="20"/>
      <c r="K16" s="18">
        <f t="shared" si="0"/>
        <v>247.72141806722701</v>
      </c>
      <c r="L16" s="19">
        <f t="shared" si="1"/>
        <v>13</v>
      </c>
      <c r="M16" s="29">
        <f t="shared" si="2"/>
        <v>0.34210526315789502</v>
      </c>
      <c r="N16" s="19" t="s">
        <v>21</v>
      </c>
      <c r="O16" s="16"/>
    </row>
    <row r="17" spans="1:15">
      <c r="A17" s="19">
        <v>14</v>
      </c>
      <c r="B17" s="20" t="s">
        <v>113</v>
      </c>
      <c r="C17" s="19">
        <v>38</v>
      </c>
      <c r="D17" s="20" t="s">
        <v>127</v>
      </c>
      <c r="E17" s="20">
        <v>1602032022</v>
      </c>
      <c r="F17" s="19" t="s">
        <v>21</v>
      </c>
      <c r="G17" s="18">
        <v>83.333823529411703</v>
      </c>
      <c r="H17" s="18">
        <v>83.349374999999995</v>
      </c>
      <c r="I17" s="18">
        <v>80.8017857142857</v>
      </c>
      <c r="J17" s="20"/>
      <c r="K17" s="18">
        <f t="shared" si="0"/>
        <v>247.484984243697</v>
      </c>
      <c r="L17" s="19">
        <f t="shared" si="1"/>
        <v>14</v>
      </c>
      <c r="M17" s="29">
        <f t="shared" si="2"/>
        <v>0.36842105263157898</v>
      </c>
      <c r="N17" s="19" t="s">
        <v>21</v>
      </c>
      <c r="O17" s="16"/>
    </row>
    <row r="18" spans="1:15">
      <c r="A18" s="19">
        <v>15</v>
      </c>
      <c r="B18" s="20" t="s">
        <v>113</v>
      </c>
      <c r="C18" s="19">
        <v>38</v>
      </c>
      <c r="D18" s="20" t="s">
        <v>128</v>
      </c>
      <c r="E18" s="20">
        <v>1602032015</v>
      </c>
      <c r="F18" s="19" t="s">
        <v>21</v>
      </c>
      <c r="G18" s="18">
        <v>82.594999999999999</v>
      </c>
      <c r="H18" s="18">
        <v>82.921875</v>
      </c>
      <c r="I18" s="18">
        <v>81.924285714285702</v>
      </c>
      <c r="J18" s="20"/>
      <c r="K18" s="18">
        <f t="shared" si="0"/>
        <v>247.44116071428601</v>
      </c>
      <c r="L18" s="19">
        <f t="shared" si="1"/>
        <v>15</v>
      </c>
      <c r="M18" s="29">
        <f t="shared" si="2"/>
        <v>0.394736842105263</v>
      </c>
      <c r="N18" s="19" t="s">
        <v>21</v>
      </c>
      <c r="O18" s="16"/>
    </row>
    <row r="19" spans="1:15">
      <c r="A19" s="19">
        <v>16</v>
      </c>
      <c r="B19" s="20" t="s">
        <v>113</v>
      </c>
      <c r="C19" s="19">
        <v>38</v>
      </c>
      <c r="D19" s="20" t="s">
        <v>129</v>
      </c>
      <c r="E19" s="20">
        <v>1602032021</v>
      </c>
      <c r="F19" s="19" t="s">
        <v>21</v>
      </c>
      <c r="G19" s="18">
        <v>84.758235294117597</v>
      </c>
      <c r="H19" s="18">
        <v>79.858750000000001</v>
      </c>
      <c r="I19" s="18">
        <v>82.595714285714294</v>
      </c>
      <c r="J19" s="20"/>
      <c r="K19" s="18">
        <f t="shared" si="0"/>
        <v>247.21269957983199</v>
      </c>
      <c r="L19" s="19">
        <f t="shared" si="1"/>
        <v>16</v>
      </c>
      <c r="M19" s="29">
        <f t="shared" si="2"/>
        <v>0.42105263157894701</v>
      </c>
      <c r="N19" s="19" t="s">
        <v>21</v>
      </c>
      <c r="O19" s="16"/>
    </row>
    <row r="20" spans="1:15">
      <c r="A20" s="19">
        <v>17</v>
      </c>
      <c r="B20" s="20" t="s">
        <v>113</v>
      </c>
      <c r="C20" s="19">
        <v>38</v>
      </c>
      <c r="D20" s="20" t="s">
        <v>130</v>
      </c>
      <c r="E20" s="20">
        <v>1602032023</v>
      </c>
      <c r="F20" s="19" t="s">
        <v>21</v>
      </c>
      <c r="G20" s="18">
        <v>82.083529411764701</v>
      </c>
      <c r="H20" s="18">
        <v>81.501874999999998</v>
      </c>
      <c r="I20" s="18">
        <v>82.228571428571399</v>
      </c>
      <c r="J20" s="20"/>
      <c r="K20" s="18">
        <f t="shared" si="0"/>
        <v>245.81397584033601</v>
      </c>
      <c r="L20" s="19">
        <f t="shared" si="1"/>
        <v>17</v>
      </c>
      <c r="M20" s="29">
        <f t="shared" si="2"/>
        <v>0.44736842105263203</v>
      </c>
      <c r="N20" s="19" t="s">
        <v>21</v>
      </c>
      <c r="O20" s="16"/>
    </row>
    <row r="21" spans="1:15">
      <c r="A21" s="19">
        <v>18</v>
      </c>
      <c r="B21" s="20" t="s">
        <v>113</v>
      </c>
      <c r="C21" s="19">
        <v>38</v>
      </c>
      <c r="D21" s="20" t="s">
        <v>131</v>
      </c>
      <c r="E21" s="20">
        <v>1602032036</v>
      </c>
      <c r="F21" s="19" t="s">
        <v>19</v>
      </c>
      <c r="G21" s="18">
        <v>83.619411764705902</v>
      </c>
      <c r="H21" s="18">
        <v>82</v>
      </c>
      <c r="I21" s="18">
        <v>79.547142857142902</v>
      </c>
      <c r="J21" s="20"/>
      <c r="K21" s="18">
        <f t="shared" si="0"/>
        <v>245.166554621849</v>
      </c>
      <c r="L21" s="19">
        <f t="shared" si="1"/>
        <v>18</v>
      </c>
      <c r="M21" s="29">
        <f t="shared" si="2"/>
        <v>0.47368421052631599</v>
      </c>
      <c r="N21" s="19" t="s">
        <v>21</v>
      </c>
      <c r="O21" s="16"/>
    </row>
    <row r="22" spans="1:15">
      <c r="A22" s="19">
        <v>19</v>
      </c>
      <c r="B22" s="20" t="s">
        <v>113</v>
      </c>
      <c r="C22" s="19">
        <v>38</v>
      </c>
      <c r="D22" s="20" t="s">
        <v>132</v>
      </c>
      <c r="E22" s="20">
        <v>1602032033</v>
      </c>
      <c r="F22" s="19" t="s">
        <v>21</v>
      </c>
      <c r="G22" s="18">
        <v>81.959117647058804</v>
      </c>
      <c r="H22" s="18">
        <v>82.791250000000005</v>
      </c>
      <c r="I22" s="18">
        <v>79.847857142857194</v>
      </c>
      <c r="J22" s="20"/>
      <c r="K22" s="18">
        <f t="shared" si="0"/>
        <v>244.598224789916</v>
      </c>
      <c r="L22" s="19">
        <f t="shared" si="1"/>
        <v>19</v>
      </c>
      <c r="M22" s="29">
        <f t="shared" si="2"/>
        <v>0.5</v>
      </c>
      <c r="N22" s="19" t="s">
        <v>21</v>
      </c>
      <c r="O22" s="16"/>
    </row>
    <row r="23" spans="1:15">
      <c r="A23" s="19">
        <v>20</v>
      </c>
      <c r="B23" s="20" t="s">
        <v>113</v>
      </c>
      <c r="C23" s="19">
        <v>38</v>
      </c>
      <c r="D23" s="20" t="s">
        <v>133</v>
      </c>
      <c r="E23" s="20">
        <v>1602032027</v>
      </c>
      <c r="F23" s="19" t="s">
        <v>21</v>
      </c>
      <c r="G23" s="18">
        <v>82.128088235294101</v>
      </c>
      <c r="H23" s="18">
        <v>81.791875000000005</v>
      </c>
      <c r="I23" s="18">
        <v>78.203571428571394</v>
      </c>
      <c r="J23" s="20"/>
      <c r="K23" s="18">
        <f t="shared" si="0"/>
        <v>242.123534663866</v>
      </c>
      <c r="L23" s="19">
        <f t="shared" si="1"/>
        <v>20</v>
      </c>
      <c r="M23" s="29">
        <f t="shared" si="2"/>
        <v>0.52631578947368396</v>
      </c>
      <c r="N23" s="19" t="s">
        <v>21</v>
      </c>
      <c r="O23" s="16"/>
    </row>
    <row r="24" spans="1:15">
      <c r="A24" s="19">
        <v>21</v>
      </c>
      <c r="B24" s="20" t="s">
        <v>113</v>
      </c>
      <c r="C24" s="19">
        <v>38</v>
      </c>
      <c r="D24" s="20" t="s">
        <v>134</v>
      </c>
      <c r="E24" s="20">
        <v>1602032001</v>
      </c>
      <c r="F24" s="19" t="s">
        <v>21</v>
      </c>
      <c r="G24" s="18">
        <v>81.722382352941196</v>
      </c>
      <c r="H24" s="18">
        <v>77.860624999999999</v>
      </c>
      <c r="I24" s="18">
        <v>82.534285714285701</v>
      </c>
      <c r="J24" s="20"/>
      <c r="K24" s="18">
        <f t="shared" si="0"/>
        <v>242.117293067227</v>
      </c>
      <c r="L24" s="19">
        <f t="shared" si="1"/>
        <v>21</v>
      </c>
      <c r="M24" s="29">
        <f t="shared" si="2"/>
        <v>0.55263157894736803</v>
      </c>
      <c r="N24" s="19" t="s">
        <v>21</v>
      </c>
      <c r="O24" s="16"/>
    </row>
    <row r="25" spans="1:15">
      <c r="A25" s="19">
        <v>22</v>
      </c>
      <c r="B25" s="20" t="s">
        <v>113</v>
      </c>
      <c r="C25" s="19">
        <v>38</v>
      </c>
      <c r="D25" s="20" t="s">
        <v>135</v>
      </c>
      <c r="E25" s="20">
        <v>1602032019</v>
      </c>
      <c r="F25" s="19" t="s">
        <v>21</v>
      </c>
      <c r="G25" s="18">
        <v>83.05</v>
      </c>
      <c r="H25" s="18">
        <v>83.284374999999997</v>
      </c>
      <c r="I25" s="18">
        <v>75.462142857142894</v>
      </c>
      <c r="J25" s="20"/>
      <c r="K25" s="18">
        <f t="shared" si="0"/>
        <v>241.79651785714299</v>
      </c>
      <c r="L25" s="19">
        <f t="shared" si="1"/>
        <v>22</v>
      </c>
      <c r="M25" s="29">
        <f t="shared" si="2"/>
        <v>0.57894736842105299</v>
      </c>
      <c r="N25" s="19" t="s">
        <v>21</v>
      </c>
      <c r="O25" s="16"/>
    </row>
    <row r="26" spans="1:15">
      <c r="A26" s="19">
        <v>23</v>
      </c>
      <c r="B26" s="20" t="s">
        <v>113</v>
      </c>
      <c r="C26" s="19">
        <v>38</v>
      </c>
      <c r="D26" s="20" t="s">
        <v>136</v>
      </c>
      <c r="E26" s="20">
        <v>1602032020</v>
      </c>
      <c r="F26" s="19" t="s">
        <v>21</v>
      </c>
      <c r="G26" s="18">
        <v>77.379411764705907</v>
      </c>
      <c r="H26" s="18">
        <v>77.956874999999997</v>
      </c>
      <c r="I26" s="18">
        <v>80.933571428571398</v>
      </c>
      <c r="J26" s="20"/>
      <c r="K26" s="18">
        <f t="shared" si="0"/>
        <v>236.269858193277</v>
      </c>
      <c r="L26" s="19">
        <f t="shared" si="1"/>
        <v>23</v>
      </c>
      <c r="M26" s="29">
        <f t="shared" si="2"/>
        <v>0.60526315789473695</v>
      </c>
      <c r="N26" s="19" t="s">
        <v>21</v>
      </c>
      <c r="O26" s="16"/>
    </row>
    <row r="27" spans="1:15">
      <c r="A27" s="19">
        <v>24</v>
      </c>
      <c r="B27" s="20" t="s">
        <v>113</v>
      </c>
      <c r="C27" s="19">
        <v>38</v>
      </c>
      <c r="D27" s="20" t="s">
        <v>137</v>
      </c>
      <c r="E27" s="20">
        <v>1602032010</v>
      </c>
      <c r="F27" s="19" t="s">
        <v>21</v>
      </c>
      <c r="G27" s="18">
        <v>80.0594411764706</v>
      </c>
      <c r="H27" s="18">
        <v>75.53</v>
      </c>
      <c r="I27" s="18">
        <v>76.636428571428596</v>
      </c>
      <c r="J27" s="20"/>
      <c r="K27" s="18">
        <f t="shared" si="0"/>
        <v>232.225869747899</v>
      </c>
      <c r="L27" s="19">
        <f t="shared" si="1"/>
        <v>24</v>
      </c>
      <c r="M27" s="29">
        <f t="shared" si="2"/>
        <v>0.63157894736842102</v>
      </c>
      <c r="N27" s="19" t="s">
        <v>21</v>
      </c>
      <c r="O27" s="16"/>
    </row>
    <row r="28" spans="1:15">
      <c r="A28" s="19">
        <v>25</v>
      </c>
      <c r="B28" s="20" t="s">
        <v>113</v>
      </c>
      <c r="C28" s="19">
        <v>38</v>
      </c>
      <c r="D28" s="20" t="s">
        <v>138</v>
      </c>
      <c r="E28" s="20">
        <v>1602032035</v>
      </c>
      <c r="F28" s="19" t="s">
        <v>21</v>
      </c>
      <c r="G28" s="18">
        <v>78.360764705882403</v>
      </c>
      <c r="H28" s="18">
        <v>77.584374999999994</v>
      </c>
      <c r="I28" s="18">
        <v>74.717857142857099</v>
      </c>
      <c r="J28" s="20"/>
      <c r="K28" s="18">
        <f t="shared" si="0"/>
        <v>230.66299684873999</v>
      </c>
      <c r="L28" s="19">
        <f t="shared" si="1"/>
        <v>25</v>
      </c>
      <c r="M28" s="29">
        <f t="shared" si="2"/>
        <v>0.65789473684210498</v>
      </c>
      <c r="N28" s="19" t="s">
        <v>21</v>
      </c>
      <c r="O28" s="16"/>
    </row>
    <row r="29" spans="1:15">
      <c r="A29" s="19">
        <v>26</v>
      </c>
      <c r="B29" s="20" t="s">
        <v>113</v>
      </c>
      <c r="C29" s="19">
        <v>38</v>
      </c>
      <c r="D29" s="20" t="s">
        <v>139</v>
      </c>
      <c r="E29" s="20">
        <v>1602032024</v>
      </c>
      <c r="F29" s="19" t="s">
        <v>21</v>
      </c>
      <c r="G29" s="18">
        <v>78.374411764705897</v>
      </c>
      <c r="H29" s="18">
        <v>77.855000000000004</v>
      </c>
      <c r="I29" s="18">
        <v>73.175714285714307</v>
      </c>
      <c r="J29" s="20"/>
      <c r="K29" s="18">
        <f t="shared" si="0"/>
        <v>229.40512605041999</v>
      </c>
      <c r="L29" s="19">
        <f t="shared" si="1"/>
        <v>26</v>
      </c>
      <c r="M29" s="29">
        <f t="shared" si="2"/>
        <v>0.68421052631578905</v>
      </c>
      <c r="N29" s="19" t="s">
        <v>21</v>
      </c>
      <c r="O29" s="16"/>
    </row>
    <row r="30" spans="1:15">
      <c r="A30" s="19">
        <v>27</v>
      </c>
      <c r="B30" s="20" t="s">
        <v>113</v>
      </c>
      <c r="C30" s="19">
        <v>38</v>
      </c>
      <c r="D30" s="20" t="s">
        <v>140</v>
      </c>
      <c r="E30" s="20">
        <v>1602032013</v>
      </c>
      <c r="F30" s="19" t="s">
        <v>21</v>
      </c>
      <c r="G30" s="18">
        <v>79.898529411764699</v>
      </c>
      <c r="H30" s="18">
        <v>76.105625000000003</v>
      </c>
      <c r="I30" s="18">
        <v>71.833571428571403</v>
      </c>
      <c r="J30" s="20"/>
      <c r="K30" s="18">
        <f t="shared" si="0"/>
        <v>227.83772584033599</v>
      </c>
      <c r="L30" s="19">
        <f t="shared" si="1"/>
        <v>27</v>
      </c>
      <c r="M30" s="29">
        <f t="shared" si="2"/>
        <v>0.71052631578947401</v>
      </c>
      <c r="N30" s="19" t="s">
        <v>21</v>
      </c>
      <c r="O30" s="16"/>
    </row>
    <row r="31" spans="1:15">
      <c r="A31" s="19">
        <v>28</v>
      </c>
      <c r="B31" s="20" t="s">
        <v>113</v>
      </c>
      <c r="C31" s="19">
        <v>38</v>
      </c>
      <c r="D31" s="20" t="s">
        <v>141</v>
      </c>
      <c r="E31" s="20">
        <v>1602032016</v>
      </c>
      <c r="F31" s="19" t="s">
        <v>21</v>
      </c>
      <c r="G31" s="18">
        <v>75.203529411764706</v>
      </c>
      <c r="H31" s="18">
        <v>77.905625000000001</v>
      </c>
      <c r="I31" s="18">
        <v>73.5085714285714</v>
      </c>
      <c r="J31" s="20"/>
      <c r="K31" s="18">
        <f t="shared" si="0"/>
        <v>226.61772584033599</v>
      </c>
      <c r="L31" s="19">
        <f t="shared" si="1"/>
        <v>28</v>
      </c>
      <c r="M31" s="29">
        <f t="shared" si="2"/>
        <v>0.73684210526315796</v>
      </c>
      <c r="N31" s="19" t="s">
        <v>21</v>
      </c>
      <c r="O31" s="16"/>
    </row>
    <row r="32" spans="1:15">
      <c r="A32" s="19">
        <v>29</v>
      </c>
      <c r="B32" s="20" t="s">
        <v>113</v>
      </c>
      <c r="C32" s="19">
        <v>38</v>
      </c>
      <c r="D32" s="20" t="s">
        <v>142</v>
      </c>
      <c r="E32" s="20">
        <v>1602032032</v>
      </c>
      <c r="F32" s="19" t="s">
        <v>21</v>
      </c>
      <c r="G32" s="18">
        <v>70.059852941176402</v>
      </c>
      <c r="H32" s="18">
        <v>75.804374999999993</v>
      </c>
      <c r="I32" s="18">
        <v>73.117142857142895</v>
      </c>
      <c r="J32" s="20"/>
      <c r="K32" s="18">
        <f t="shared" si="0"/>
        <v>218.98137079831901</v>
      </c>
      <c r="L32" s="19">
        <f t="shared" si="1"/>
        <v>29</v>
      </c>
      <c r="M32" s="29">
        <f t="shared" si="2"/>
        <v>0.76315789473684204</v>
      </c>
      <c r="N32" s="19" t="s">
        <v>21</v>
      </c>
      <c r="O32" s="16"/>
    </row>
    <row r="33" spans="1:15">
      <c r="A33" s="19">
        <v>30</v>
      </c>
      <c r="B33" s="20" t="s">
        <v>113</v>
      </c>
      <c r="C33" s="19">
        <v>38</v>
      </c>
      <c r="D33" s="20" t="s">
        <v>143</v>
      </c>
      <c r="E33" s="20" t="s">
        <v>144</v>
      </c>
      <c r="F33" s="19" t="s">
        <v>21</v>
      </c>
      <c r="G33" s="18">
        <v>68.632352941176407</v>
      </c>
      <c r="H33" s="18">
        <v>75.168750000000003</v>
      </c>
      <c r="I33" s="18">
        <v>73.663571428571402</v>
      </c>
      <c r="J33" s="20"/>
      <c r="K33" s="18">
        <f t="shared" si="0"/>
        <v>217.464674369748</v>
      </c>
      <c r="L33" s="19">
        <f t="shared" si="1"/>
        <v>30</v>
      </c>
      <c r="M33" s="29">
        <f t="shared" si="2"/>
        <v>0.78947368421052599</v>
      </c>
      <c r="N33" s="19" t="s">
        <v>21</v>
      </c>
      <c r="O33" s="16"/>
    </row>
    <row r="34" spans="1:15">
      <c r="A34" s="19">
        <v>31</v>
      </c>
      <c r="B34" s="20" t="s">
        <v>113</v>
      </c>
      <c r="C34" s="19">
        <v>38</v>
      </c>
      <c r="D34" s="20" t="s">
        <v>145</v>
      </c>
      <c r="E34" s="20">
        <v>1602032031</v>
      </c>
      <c r="F34" s="19" t="s">
        <v>21</v>
      </c>
      <c r="G34" s="18">
        <v>64.933558823529395</v>
      </c>
      <c r="H34" s="18">
        <v>77.634375000000006</v>
      </c>
      <c r="I34" s="18">
        <v>74.875</v>
      </c>
      <c r="J34" s="20"/>
      <c r="K34" s="18">
        <f t="shared" si="0"/>
        <v>217.44293382352899</v>
      </c>
      <c r="L34" s="19">
        <f t="shared" si="1"/>
        <v>31</v>
      </c>
      <c r="M34" s="29">
        <f t="shared" si="2"/>
        <v>0.81578947368421095</v>
      </c>
      <c r="N34" s="19" t="s">
        <v>21</v>
      </c>
      <c r="O34" s="16"/>
    </row>
    <row r="35" spans="1:15">
      <c r="A35" s="19">
        <v>32</v>
      </c>
      <c r="B35" s="20" t="s">
        <v>113</v>
      </c>
      <c r="C35" s="19">
        <v>38</v>
      </c>
      <c r="D35" s="20" t="s">
        <v>146</v>
      </c>
      <c r="E35" s="20">
        <v>1602032008</v>
      </c>
      <c r="F35" s="19" t="s">
        <v>21</v>
      </c>
      <c r="G35" s="18">
        <v>72.226764705882402</v>
      </c>
      <c r="H35" s="18">
        <v>70.935000000000002</v>
      </c>
      <c r="I35" s="18">
        <v>73.634285714285696</v>
      </c>
      <c r="J35" s="20"/>
      <c r="K35" s="18">
        <f t="shared" si="0"/>
        <v>216.796050420168</v>
      </c>
      <c r="L35" s="19">
        <f t="shared" si="1"/>
        <v>32</v>
      </c>
      <c r="M35" s="29">
        <f t="shared" si="2"/>
        <v>0.84210526315789502</v>
      </c>
      <c r="N35" s="19" t="s">
        <v>21</v>
      </c>
      <c r="O35" s="16"/>
    </row>
    <row r="36" spans="1:15">
      <c r="A36" s="19">
        <v>33</v>
      </c>
      <c r="B36" s="20" t="s">
        <v>113</v>
      </c>
      <c r="C36" s="19">
        <v>38</v>
      </c>
      <c r="D36" s="20" t="s">
        <v>147</v>
      </c>
      <c r="E36" s="20">
        <v>1602032017</v>
      </c>
      <c r="F36" s="19" t="s">
        <v>21</v>
      </c>
      <c r="G36" s="18">
        <v>75.690294117647099</v>
      </c>
      <c r="H36" s="18">
        <v>68.842500000000001</v>
      </c>
      <c r="I36" s="18">
        <v>71.3</v>
      </c>
      <c r="J36" s="20"/>
      <c r="K36" s="18">
        <f t="shared" si="0"/>
        <v>215.83279411764701</v>
      </c>
      <c r="L36" s="19">
        <f t="shared" si="1"/>
        <v>33</v>
      </c>
      <c r="M36" s="29">
        <f t="shared" si="2"/>
        <v>0.86842105263157898</v>
      </c>
      <c r="N36" s="19" t="s">
        <v>21</v>
      </c>
      <c r="O36" s="16"/>
    </row>
    <row r="37" spans="1:15">
      <c r="A37" s="19">
        <v>34</v>
      </c>
      <c r="B37" s="20" t="s">
        <v>113</v>
      </c>
      <c r="C37" s="19">
        <v>38</v>
      </c>
      <c r="D37" s="20" t="s">
        <v>148</v>
      </c>
      <c r="E37" s="20">
        <v>1602032028</v>
      </c>
      <c r="F37" s="19" t="s">
        <v>21</v>
      </c>
      <c r="G37" s="18">
        <v>67.654823529411701</v>
      </c>
      <c r="H37" s="18">
        <v>74.830624999999998</v>
      </c>
      <c r="I37" s="18">
        <v>72.75</v>
      </c>
      <c r="J37" s="20"/>
      <c r="K37" s="18">
        <f t="shared" si="0"/>
        <v>215.235448529412</v>
      </c>
      <c r="L37" s="19">
        <f t="shared" si="1"/>
        <v>34</v>
      </c>
      <c r="M37" s="29">
        <f t="shared" si="2"/>
        <v>0.89473684210526305</v>
      </c>
      <c r="N37" s="19" t="s">
        <v>21</v>
      </c>
      <c r="O37" s="16"/>
    </row>
    <row r="38" spans="1:15">
      <c r="A38" s="19">
        <v>35</v>
      </c>
      <c r="B38" s="20" t="s">
        <v>113</v>
      </c>
      <c r="C38" s="19">
        <v>38</v>
      </c>
      <c r="D38" s="20" t="s">
        <v>149</v>
      </c>
      <c r="E38" s="20">
        <v>1602032018</v>
      </c>
      <c r="F38" s="19" t="s">
        <v>21</v>
      </c>
      <c r="G38" s="18">
        <v>75.444117647058803</v>
      </c>
      <c r="H38" s="18">
        <v>68.051249999999996</v>
      </c>
      <c r="I38" s="18">
        <v>66.636428571428596</v>
      </c>
      <c r="J38" s="20"/>
      <c r="K38" s="18">
        <f t="shared" si="0"/>
        <v>210.13179621848701</v>
      </c>
      <c r="L38" s="19">
        <f t="shared" si="1"/>
        <v>35</v>
      </c>
      <c r="M38" s="29">
        <f t="shared" si="2"/>
        <v>0.92105263157894701</v>
      </c>
      <c r="N38" s="19" t="s">
        <v>21</v>
      </c>
      <c r="O38" s="16"/>
    </row>
    <row r="39" spans="1:15">
      <c r="A39" s="19">
        <v>36</v>
      </c>
      <c r="B39" s="20" t="s">
        <v>113</v>
      </c>
      <c r="C39" s="19">
        <v>38</v>
      </c>
      <c r="D39" s="20" t="s">
        <v>150</v>
      </c>
      <c r="E39" s="20">
        <v>1602032014</v>
      </c>
      <c r="F39" s="19" t="s">
        <v>21</v>
      </c>
      <c r="G39" s="18">
        <v>73.407941176470501</v>
      </c>
      <c r="H39" s="18">
        <v>70.48</v>
      </c>
      <c r="I39" s="18">
        <v>65.877857142857096</v>
      </c>
      <c r="J39" s="20"/>
      <c r="K39" s="18">
        <f t="shared" si="0"/>
        <v>209.76579831932801</v>
      </c>
      <c r="L39" s="19">
        <f t="shared" si="1"/>
        <v>36</v>
      </c>
      <c r="M39" s="29">
        <f t="shared" si="2"/>
        <v>0.94736842105263197</v>
      </c>
      <c r="N39" s="19" t="s">
        <v>21</v>
      </c>
      <c r="O39" s="16"/>
    </row>
    <row r="40" spans="1:15">
      <c r="A40" s="19">
        <v>37</v>
      </c>
      <c r="B40" s="20" t="s">
        <v>113</v>
      </c>
      <c r="C40" s="19">
        <v>38</v>
      </c>
      <c r="D40" s="20" t="s">
        <v>151</v>
      </c>
      <c r="E40" s="20">
        <v>1602032030</v>
      </c>
      <c r="F40" s="19" t="s">
        <v>21</v>
      </c>
      <c r="G40" s="18">
        <v>60.989705882353</v>
      </c>
      <c r="H40" s="18">
        <v>68.201875000000001</v>
      </c>
      <c r="I40" s="18">
        <v>64.935000000000002</v>
      </c>
      <c r="J40" s="20"/>
      <c r="K40" s="18">
        <f t="shared" si="0"/>
        <v>194.12658088235301</v>
      </c>
      <c r="L40" s="19">
        <f t="shared" si="1"/>
        <v>37</v>
      </c>
      <c r="M40" s="29">
        <f t="shared" si="2"/>
        <v>0.97368421052631604</v>
      </c>
      <c r="N40" s="19" t="s">
        <v>21</v>
      </c>
      <c r="O40" s="16"/>
    </row>
    <row r="41" spans="1:15">
      <c r="A41" s="19">
        <v>38</v>
      </c>
      <c r="B41" s="20" t="s">
        <v>113</v>
      </c>
      <c r="C41" s="19">
        <v>38</v>
      </c>
      <c r="D41" s="20" t="s">
        <v>152</v>
      </c>
      <c r="E41" s="20">
        <v>1602032029</v>
      </c>
      <c r="F41" s="19" t="s">
        <v>21</v>
      </c>
      <c r="G41" s="18">
        <v>60.737088235294102</v>
      </c>
      <c r="H41" s="18">
        <v>69.759375000000006</v>
      </c>
      <c r="I41" s="18">
        <v>61.291428571428597</v>
      </c>
      <c r="J41" s="20"/>
      <c r="K41" s="18">
        <f t="shared" si="0"/>
        <v>191.787891806723</v>
      </c>
      <c r="L41" s="19">
        <f t="shared" si="1"/>
        <v>38</v>
      </c>
      <c r="M41" s="29">
        <f t="shared" si="2"/>
        <v>1</v>
      </c>
      <c r="N41" s="19" t="s">
        <v>21</v>
      </c>
      <c r="O41" s="16"/>
    </row>
  </sheetData>
  <sheetCalcPr fullCalcOnLoad="1"/>
  <mergeCells count="1">
    <mergeCell ref="A1:N1"/>
  </mergeCells>
  <phoneticPr fontId="9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>
  <dimension ref="A1:O48"/>
  <sheetViews>
    <sheetView workbookViewId="0">
      <selection activeCell="I56" sqref="I56"/>
    </sheetView>
  </sheetViews>
  <sheetFormatPr defaultColWidth="8.75" defaultRowHeight="13.5"/>
  <cols>
    <col min="1" max="1" width="8.75" style="40"/>
    <col min="2" max="2" width="18.5" customWidth="1"/>
    <col min="3" max="3" width="8.75" style="40"/>
    <col min="5" max="5" width="11.75" customWidth="1"/>
    <col min="6" max="6" width="8.75" style="40"/>
    <col min="12" max="12" width="8.75" style="40"/>
    <col min="14" max="14" width="8.75" style="40"/>
  </cols>
  <sheetData>
    <row r="1" spans="1:15" ht="20.25">
      <c r="A1" s="45" t="s">
        <v>153</v>
      </c>
      <c r="B1" s="46"/>
      <c r="C1" s="45"/>
      <c r="D1" s="48"/>
      <c r="E1" s="46"/>
      <c r="F1" s="45"/>
      <c r="G1" s="47"/>
      <c r="H1" s="47"/>
      <c r="I1" s="46"/>
      <c r="J1" s="46"/>
      <c r="K1" s="46"/>
      <c r="L1" s="45"/>
      <c r="M1" s="46"/>
      <c r="N1" s="45"/>
      <c r="O1" s="1"/>
    </row>
    <row r="2" spans="1:15" ht="14.25">
      <c r="A2" s="6" t="s">
        <v>1</v>
      </c>
      <c r="B2" s="7"/>
      <c r="C2" s="6"/>
      <c r="D2" s="24"/>
      <c r="E2" s="7"/>
      <c r="F2" s="6"/>
      <c r="G2" s="9"/>
      <c r="H2" s="9"/>
      <c r="I2" s="7"/>
      <c r="J2" s="7"/>
      <c r="K2" s="7"/>
      <c r="L2" s="6"/>
      <c r="M2" s="7"/>
      <c r="N2" s="6"/>
      <c r="O2" s="24"/>
    </row>
    <row r="3" spans="1:15" ht="67.5">
      <c r="A3" s="2" t="s">
        <v>2</v>
      </c>
      <c r="B3" s="2" t="s">
        <v>3</v>
      </c>
      <c r="C3" s="3" t="s">
        <v>4</v>
      </c>
      <c r="D3" s="41" t="s">
        <v>5</v>
      </c>
      <c r="E3" s="4" t="s">
        <v>6</v>
      </c>
      <c r="F3" s="10" t="s">
        <v>7</v>
      </c>
      <c r="G3" s="11" t="s">
        <v>8</v>
      </c>
      <c r="H3" s="11" t="s">
        <v>9</v>
      </c>
      <c r="I3" s="3" t="s">
        <v>10</v>
      </c>
      <c r="J3" s="3" t="s">
        <v>11</v>
      </c>
      <c r="K3" s="2" t="s">
        <v>12</v>
      </c>
      <c r="L3" s="3" t="s">
        <v>13</v>
      </c>
      <c r="M3" s="10" t="s">
        <v>14</v>
      </c>
      <c r="N3" s="25" t="s">
        <v>15</v>
      </c>
      <c r="O3" s="2" t="s">
        <v>16</v>
      </c>
    </row>
    <row r="4" spans="1:15">
      <c r="A4" s="19">
        <v>1</v>
      </c>
      <c r="B4" s="20" t="s">
        <v>154</v>
      </c>
      <c r="C4" s="19">
        <v>40</v>
      </c>
      <c r="D4" s="20" t="s">
        <v>155</v>
      </c>
      <c r="E4" s="20">
        <v>1602042020</v>
      </c>
      <c r="F4" s="19" t="s">
        <v>19</v>
      </c>
      <c r="G4" s="18">
        <v>88.346850000000003</v>
      </c>
      <c r="H4" s="18">
        <v>88.622299999999996</v>
      </c>
      <c r="I4" s="18">
        <v>89.589318250000005</v>
      </c>
      <c r="J4" s="20"/>
      <c r="K4" s="18">
        <f>SUM(G4:I4)</f>
        <v>266.55846824999998</v>
      </c>
      <c r="L4" s="19">
        <f>RANK(K4,K:K,0)</f>
        <v>1</v>
      </c>
      <c r="M4" s="29">
        <f>L4/C4</f>
        <v>2.5000000000000001E-2</v>
      </c>
      <c r="N4" s="19" t="s">
        <v>19</v>
      </c>
      <c r="O4" s="16"/>
    </row>
    <row r="5" spans="1:15">
      <c r="A5" s="19">
        <v>2</v>
      </c>
      <c r="B5" s="20" t="s">
        <v>154</v>
      </c>
      <c r="C5" s="19">
        <v>40</v>
      </c>
      <c r="D5" s="20" t="s">
        <v>156</v>
      </c>
      <c r="E5" s="20">
        <v>1602042022</v>
      </c>
      <c r="F5" s="19" t="s">
        <v>19</v>
      </c>
      <c r="G5" s="18">
        <v>87.831249999999997</v>
      </c>
      <c r="H5" s="18">
        <v>89.242975000000001</v>
      </c>
      <c r="I5" s="18">
        <v>87.098650000000006</v>
      </c>
      <c r="J5" s="20"/>
      <c r="K5" s="18">
        <f t="shared" ref="K5:K48" si="0">SUM(G5:I5)</f>
        <v>264.17287499999998</v>
      </c>
      <c r="L5" s="19">
        <f t="shared" ref="L5:L48" si="1">RANK(K5,K:K,0)</f>
        <v>2</v>
      </c>
      <c r="M5" s="29">
        <f t="shared" ref="M5:M48" si="2">L5/C5</f>
        <v>0.05</v>
      </c>
      <c r="N5" s="19" t="s">
        <v>19</v>
      </c>
      <c r="O5" s="16"/>
    </row>
    <row r="6" spans="1:15">
      <c r="A6" s="19">
        <v>3</v>
      </c>
      <c r="B6" s="20" t="s">
        <v>154</v>
      </c>
      <c r="C6" s="19">
        <v>40</v>
      </c>
      <c r="D6" s="20" t="s">
        <v>157</v>
      </c>
      <c r="E6" s="20">
        <v>1602042021</v>
      </c>
      <c r="F6" s="19" t="s">
        <v>21</v>
      </c>
      <c r="G6" s="18">
        <v>87.918774999999997</v>
      </c>
      <c r="H6" s="18">
        <v>88.307500000000005</v>
      </c>
      <c r="I6" s="18">
        <v>86.454324999999997</v>
      </c>
      <c r="J6" s="20"/>
      <c r="K6" s="18">
        <f t="shared" si="0"/>
        <v>262.68060000000003</v>
      </c>
      <c r="L6" s="19">
        <f t="shared" si="1"/>
        <v>3</v>
      </c>
      <c r="M6" s="29">
        <f t="shared" si="2"/>
        <v>7.4999999999999997E-2</v>
      </c>
      <c r="N6" s="19" t="s">
        <v>19</v>
      </c>
      <c r="O6" s="16"/>
    </row>
    <row r="7" spans="1:15">
      <c r="A7" s="19">
        <v>4</v>
      </c>
      <c r="B7" s="20" t="s">
        <v>154</v>
      </c>
      <c r="C7" s="19">
        <v>40</v>
      </c>
      <c r="D7" s="20" t="s">
        <v>158</v>
      </c>
      <c r="E7" s="20">
        <v>1602042027</v>
      </c>
      <c r="F7" s="19" t="s">
        <v>21</v>
      </c>
      <c r="G7" s="18">
        <v>89.846824999999995</v>
      </c>
      <c r="H7" s="18">
        <v>86.442700000000002</v>
      </c>
      <c r="I7" s="18">
        <v>86.266499999999994</v>
      </c>
      <c r="J7" s="20"/>
      <c r="K7" s="18">
        <f t="shared" si="0"/>
        <v>262.55602499999998</v>
      </c>
      <c r="L7" s="19">
        <f t="shared" si="1"/>
        <v>4</v>
      </c>
      <c r="M7" s="29">
        <f t="shared" si="2"/>
        <v>0.1</v>
      </c>
      <c r="N7" s="19" t="s">
        <v>19</v>
      </c>
      <c r="O7" s="16"/>
    </row>
    <row r="8" spans="1:15">
      <c r="A8" s="19">
        <v>5</v>
      </c>
      <c r="B8" s="20" t="s">
        <v>154</v>
      </c>
      <c r="C8" s="19">
        <v>40</v>
      </c>
      <c r="D8" s="20" t="s">
        <v>159</v>
      </c>
      <c r="E8" s="20">
        <v>1602042023</v>
      </c>
      <c r="F8" s="19" t="s">
        <v>21</v>
      </c>
      <c r="G8" s="18">
        <v>86.431224999999998</v>
      </c>
      <c r="H8" s="18">
        <v>86.799800000000005</v>
      </c>
      <c r="I8" s="18">
        <v>88.118375</v>
      </c>
      <c r="J8" s="20"/>
      <c r="K8" s="18">
        <f t="shared" si="0"/>
        <v>261.3494</v>
      </c>
      <c r="L8" s="19">
        <f t="shared" si="1"/>
        <v>5</v>
      </c>
      <c r="M8" s="29">
        <f t="shared" si="2"/>
        <v>0.125</v>
      </c>
      <c r="N8" s="19" t="s">
        <v>19</v>
      </c>
      <c r="O8" s="16"/>
    </row>
    <row r="9" spans="1:15">
      <c r="A9" s="19">
        <v>6</v>
      </c>
      <c r="B9" s="20" t="s">
        <v>154</v>
      </c>
      <c r="C9" s="19">
        <v>40</v>
      </c>
      <c r="D9" s="20" t="s">
        <v>160</v>
      </c>
      <c r="E9" s="20">
        <v>1602042008</v>
      </c>
      <c r="F9" s="19" t="s">
        <v>21</v>
      </c>
      <c r="G9" s="18">
        <v>84.456225000000003</v>
      </c>
      <c r="H9" s="18">
        <v>87.964799999999997</v>
      </c>
      <c r="I9" s="18">
        <v>88.852699999999999</v>
      </c>
      <c r="J9" s="20"/>
      <c r="K9" s="18">
        <f t="shared" si="0"/>
        <v>261.27372500000001</v>
      </c>
      <c r="L9" s="19">
        <f t="shared" si="1"/>
        <v>6</v>
      </c>
      <c r="M9" s="29">
        <f t="shared" si="2"/>
        <v>0.15</v>
      </c>
      <c r="N9" s="19" t="s">
        <v>19</v>
      </c>
      <c r="O9" s="16"/>
    </row>
    <row r="10" spans="1:15">
      <c r="A10" s="19">
        <v>7</v>
      </c>
      <c r="B10" s="20" t="s">
        <v>154</v>
      </c>
      <c r="C10" s="19">
        <v>40</v>
      </c>
      <c r="D10" s="20" t="s">
        <v>161</v>
      </c>
      <c r="E10" s="20">
        <v>1602042009</v>
      </c>
      <c r="F10" s="19" t="s">
        <v>21</v>
      </c>
      <c r="G10" s="18">
        <v>85.715599999999995</v>
      </c>
      <c r="H10" s="18">
        <v>86.103650000000002</v>
      </c>
      <c r="I10" s="18">
        <v>87.758181750000006</v>
      </c>
      <c r="J10" s="20"/>
      <c r="K10" s="18">
        <f t="shared" si="0"/>
        <v>259.57743175000002</v>
      </c>
      <c r="L10" s="19">
        <f t="shared" si="1"/>
        <v>7</v>
      </c>
      <c r="M10" s="29">
        <f t="shared" si="2"/>
        <v>0.17499999999999999</v>
      </c>
      <c r="N10" s="19" t="s">
        <v>19</v>
      </c>
      <c r="O10" s="16"/>
    </row>
    <row r="11" spans="1:15">
      <c r="A11" s="19">
        <v>8</v>
      </c>
      <c r="B11" s="20" t="s">
        <v>154</v>
      </c>
      <c r="C11" s="19">
        <v>40</v>
      </c>
      <c r="D11" s="20" t="s">
        <v>162</v>
      </c>
      <c r="E11" s="20">
        <v>1602042030</v>
      </c>
      <c r="F11" s="19" t="s">
        <v>21</v>
      </c>
      <c r="G11" s="18">
        <v>83.95</v>
      </c>
      <c r="H11" s="18">
        <v>88.788449999999997</v>
      </c>
      <c r="I11" s="18">
        <v>86.752700000000004</v>
      </c>
      <c r="J11" s="20"/>
      <c r="K11" s="18">
        <f t="shared" si="0"/>
        <v>259.49115</v>
      </c>
      <c r="L11" s="19">
        <f t="shared" si="1"/>
        <v>8</v>
      </c>
      <c r="M11" s="29">
        <f t="shared" si="2"/>
        <v>0.2</v>
      </c>
      <c r="N11" s="19" t="s">
        <v>19</v>
      </c>
      <c r="O11" s="16"/>
    </row>
    <row r="12" spans="1:15">
      <c r="A12" s="19">
        <v>9</v>
      </c>
      <c r="B12" s="20" t="s">
        <v>154</v>
      </c>
      <c r="C12" s="19">
        <v>40</v>
      </c>
      <c r="D12" s="20" t="s">
        <v>163</v>
      </c>
      <c r="E12" s="20">
        <v>1602042040</v>
      </c>
      <c r="F12" s="19" t="s">
        <v>21</v>
      </c>
      <c r="G12" s="18">
        <v>85.528075000000001</v>
      </c>
      <c r="H12" s="18">
        <v>88.158850000000001</v>
      </c>
      <c r="I12" s="18">
        <v>85.254525000000001</v>
      </c>
      <c r="J12" s="20"/>
      <c r="K12" s="18">
        <f t="shared" si="0"/>
        <v>258.94144999999997</v>
      </c>
      <c r="L12" s="19">
        <f t="shared" si="1"/>
        <v>9</v>
      </c>
      <c r="M12" s="29">
        <f t="shared" si="2"/>
        <v>0.22500000000000001</v>
      </c>
      <c r="N12" s="19" t="s">
        <v>19</v>
      </c>
      <c r="O12" s="16"/>
    </row>
    <row r="13" spans="1:15">
      <c r="A13" s="19">
        <v>10</v>
      </c>
      <c r="B13" s="20" t="s">
        <v>154</v>
      </c>
      <c r="C13" s="19">
        <v>40</v>
      </c>
      <c r="D13" s="20" t="s">
        <v>164</v>
      </c>
      <c r="E13" s="20">
        <v>1602042006</v>
      </c>
      <c r="F13" s="19" t="s">
        <v>19</v>
      </c>
      <c r="G13" s="18">
        <v>82.646874999999994</v>
      </c>
      <c r="H13" s="18">
        <v>87.322500000000005</v>
      </c>
      <c r="I13" s="18">
        <v>86.762272727272702</v>
      </c>
      <c r="J13" s="20"/>
      <c r="K13" s="18">
        <f t="shared" si="0"/>
        <v>256.73164772727301</v>
      </c>
      <c r="L13" s="19">
        <f t="shared" si="1"/>
        <v>10</v>
      </c>
      <c r="M13" s="29">
        <f t="shared" si="2"/>
        <v>0.25</v>
      </c>
      <c r="N13" s="19" t="s">
        <v>19</v>
      </c>
      <c r="O13" s="16"/>
    </row>
    <row r="14" spans="1:15">
      <c r="A14" s="19">
        <v>11</v>
      </c>
      <c r="B14" s="20" t="s">
        <v>154</v>
      </c>
      <c r="C14" s="19">
        <v>40</v>
      </c>
      <c r="D14" s="20" t="s">
        <v>165</v>
      </c>
      <c r="E14" s="20">
        <v>1602042005</v>
      </c>
      <c r="F14" s="19" t="s">
        <v>21</v>
      </c>
      <c r="G14" s="18">
        <v>84.315600000000003</v>
      </c>
      <c r="H14" s="18">
        <v>86.577500000000001</v>
      </c>
      <c r="I14" s="18">
        <v>84.3245454545455</v>
      </c>
      <c r="J14" s="20"/>
      <c r="K14" s="18">
        <f t="shared" si="0"/>
        <v>255.21764545454599</v>
      </c>
      <c r="L14" s="19">
        <f t="shared" si="1"/>
        <v>11</v>
      </c>
      <c r="M14" s="29">
        <f t="shared" si="2"/>
        <v>0.27500000000000002</v>
      </c>
      <c r="N14" s="19" t="s">
        <v>19</v>
      </c>
      <c r="O14" s="16"/>
    </row>
    <row r="15" spans="1:15">
      <c r="A15" s="19">
        <v>12</v>
      </c>
      <c r="B15" s="20" t="s">
        <v>154</v>
      </c>
      <c r="C15" s="19">
        <v>40</v>
      </c>
      <c r="D15" s="20" t="s">
        <v>166</v>
      </c>
      <c r="E15" s="20">
        <v>1604042014</v>
      </c>
      <c r="F15" s="19" t="s">
        <v>21</v>
      </c>
      <c r="G15" s="18">
        <v>83.681325000000001</v>
      </c>
      <c r="H15" s="18">
        <v>84.665875</v>
      </c>
      <c r="I15" s="18">
        <v>85.952299999999994</v>
      </c>
      <c r="J15" s="20"/>
      <c r="K15" s="18">
        <f t="shared" si="0"/>
        <v>254.29949999999999</v>
      </c>
      <c r="L15" s="19">
        <f t="shared" si="1"/>
        <v>12</v>
      </c>
      <c r="M15" s="29">
        <f t="shared" si="2"/>
        <v>0.3</v>
      </c>
      <c r="N15" s="19" t="s">
        <v>19</v>
      </c>
      <c r="O15" s="16"/>
    </row>
    <row r="16" spans="1:15">
      <c r="A16" s="19">
        <v>38</v>
      </c>
      <c r="B16" s="20" t="s">
        <v>154</v>
      </c>
      <c r="C16" s="19">
        <v>40</v>
      </c>
      <c r="D16" s="20" t="s">
        <v>167</v>
      </c>
      <c r="E16" s="20">
        <v>1602052007</v>
      </c>
      <c r="F16" s="19" t="s">
        <v>19</v>
      </c>
      <c r="G16" s="18">
        <v>79.775000000000006</v>
      </c>
      <c r="H16" s="18">
        <v>83.988375000000005</v>
      </c>
      <c r="I16" s="18">
        <v>87.488650000000007</v>
      </c>
      <c r="J16" s="20"/>
      <c r="K16" s="18">
        <f t="shared" si="0"/>
        <v>251.252025</v>
      </c>
      <c r="L16" s="19">
        <f t="shared" si="1"/>
        <v>13</v>
      </c>
      <c r="M16" s="29">
        <f t="shared" si="2"/>
        <v>0.32500000000000001</v>
      </c>
      <c r="N16" s="19" t="s">
        <v>19</v>
      </c>
      <c r="O16" s="16"/>
    </row>
    <row r="17" spans="1:15">
      <c r="A17" s="19">
        <v>13</v>
      </c>
      <c r="B17" s="20" t="s">
        <v>154</v>
      </c>
      <c r="C17" s="19">
        <v>40</v>
      </c>
      <c r="D17" s="20" t="s">
        <v>168</v>
      </c>
      <c r="E17" s="20">
        <v>1602042017</v>
      </c>
      <c r="F17" s="19" t="s">
        <v>21</v>
      </c>
      <c r="G17" s="18">
        <v>80.584374999999994</v>
      </c>
      <c r="H17" s="18">
        <v>83.876350000000002</v>
      </c>
      <c r="I17" s="18">
        <v>86.506825000000006</v>
      </c>
      <c r="J17" s="20"/>
      <c r="K17" s="18">
        <f t="shared" si="0"/>
        <v>250.96754999999999</v>
      </c>
      <c r="L17" s="19">
        <f t="shared" si="1"/>
        <v>14</v>
      </c>
      <c r="M17" s="29">
        <f t="shared" si="2"/>
        <v>0.35</v>
      </c>
      <c r="N17" s="19" t="s">
        <v>21</v>
      </c>
      <c r="O17" s="16"/>
    </row>
    <row r="18" spans="1:15">
      <c r="A18" s="19">
        <v>14</v>
      </c>
      <c r="B18" s="20" t="s">
        <v>154</v>
      </c>
      <c r="C18" s="19">
        <v>40</v>
      </c>
      <c r="D18" s="20" t="s">
        <v>169</v>
      </c>
      <c r="E18" s="20">
        <v>1602042031</v>
      </c>
      <c r="F18" s="19" t="s">
        <v>21</v>
      </c>
      <c r="G18" s="18">
        <v>80.737499999999997</v>
      </c>
      <c r="H18" s="18">
        <v>84.294325000000001</v>
      </c>
      <c r="I18" s="18">
        <v>84.196349999999995</v>
      </c>
      <c r="J18" s="20"/>
      <c r="K18" s="18">
        <f t="shared" si="0"/>
        <v>249.22817499999999</v>
      </c>
      <c r="L18" s="19">
        <f t="shared" si="1"/>
        <v>15</v>
      </c>
      <c r="M18" s="29">
        <f t="shared" si="2"/>
        <v>0.375</v>
      </c>
      <c r="N18" s="19" t="s">
        <v>21</v>
      </c>
      <c r="O18" s="16"/>
    </row>
    <row r="19" spans="1:15">
      <c r="A19" s="19">
        <v>15</v>
      </c>
      <c r="B19" s="20" t="s">
        <v>154</v>
      </c>
      <c r="C19" s="19">
        <v>40</v>
      </c>
      <c r="D19" s="20" t="s">
        <v>170</v>
      </c>
      <c r="E19" s="20">
        <v>1602042010</v>
      </c>
      <c r="F19" s="19" t="s">
        <v>21</v>
      </c>
      <c r="G19" s="18">
        <v>79.678100000000001</v>
      </c>
      <c r="H19" s="18">
        <v>85.949524999999994</v>
      </c>
      <c r="I19" s="18">
        <v>83.433636364999998</v>
      </c>
      <c r="J19" s="20"/>
      <c r="K19" s="18">
        <f t="shared" si="0"/>
        <v>249.06126136500001</v>
      </c>
      <c r="L19" s="19">
        <f t="shared" si="1"/>
        <v>16</v>
      </c>
      <c r="M19" s="29">
        <f t="shared" si="2"/>
        <v>0.4</v>
      </c>
      <c r="N19" s="19" t="s">
        <v>21</v>
      </c>
      <c r="O19" s="16"/>
    </row>
    <row r="20" spans="1:15">
      <c r="A20" s="19">
        <v>16</v>
      </c>
      <c r="B20" s="20" t="s">
        <v>154</v>
      </c>
      <c r="C20" s="19">
        <v>40</v>
      </c>
      <c r="D20" s="20" t="s">
        <v>171</v>
      </c>
      <c r="E20" s="20">
        <v>1602042011</v>
      </c>
      <c r="F20" s="19" t="s">
        <v>21</v>
      </c>
      <c r="G20" s="18">
        <v>81.190574999999995</v>
      </c>
      <c r="H20" s="18">
        <v>82.580475000000007</v>
      </c>
      <c r="I20" s="18">
        <v>83.9813635</v>
      </c>
      <c r="J20" s="20"/>
      <c r="K20" s="18">
        <f t="shared" si="0"/>
        <v>247.75241349999999</v>
      </c>
      <c r="L20" s="19">
        <f t="shared" si="1"/>
        <v>17</v>
      </c>
      <c r="M20" s="29">
        <f t="shared" si="2"/>
        <v>0.42499999999999999</v>
      </c>
      <c r="N20" s="19" t="s">
        <v>21</v>
      </c>
      <c r="O20" s="16"/>
    </row>
    <row r="21" spans="1:15">
      <c r="A21" s="19">
        <v>17</v>
      </c>
      <c r="B21" s="20" t="s">
        <v>154</v>
      </c>
      <c r="C21" s="19">
        <v>40</v>
      </c>
      <c r="D21" s="20" t="s">
        <v>172</v>
      </c>
      <c r="E21" s="20">
        <v>1602042035</v>
      </c>
      <c r="F21" s="19" t="s">
        <v>21</v>
      </c>
      <c r="G21" s="18">
        <v>81.018699999999995</v>
      </c>
      <c r="H21" s="18">
        <v>82.106825000000001</v>
      </c>
      <c r="I21" s="18">
        <v>84.622299999999996</v>
      </c>
      <c r="J21" s="20"/>
      <c r="K21" s="18">
        <f t="shared" si="0"/>
        <v>247.74782500000001</v>
      </c>
      <c r="L21" s="19">
        <f t="shared" si="1"/>
        <v>18</v>
      </c>
      <c r="M21" s="29">
        <f t="shared" si="2"/>
        <v>0.45</v>
      </c>
      <c r="N21" s="19" t="s">
        <v>21</v>
      </c>
      <c r="O21" s="16"/>
    </row>
    <row r="22" spans="1:15">
      <c r="A22" s="19">
        <v>18</v>
      </c>
      <c r="B22" s="20" t="s">
        <v>154</v>
      </c>
      <c r="C22" s="19">
        <v>40</v>
      </c>
      <c r="D22" s="20" t="s">
        <v>173</v>
      </c>
      <c r="E22" s="20">
        <v>1602042018</v>
      </c>
      <c r="F22" s="19" t="s">
        <v>21</v>
      </c>
      <c r="G22" s="18">
        <v>77.481075000000004</v>
      </c>
      <c r="H22" s="18">
        <v>83.130674999999997</v>
      </c>
      <c r="I22" s="18">
        <v>86.553650000000005</v>
      </c>
      <c r="J22" s="20"/>
      <c r="K22" s="18">
        <f t="shared" si="0"/>
        <v>247.16540000000001</v>
      </c>
      <c r="L22" s="19">
        <f t="shared" si="1"/>
        <v>19</v>
      </c>
      <c r="M22" s="29">
        <f t="shared" si="2"/>
        <v>0.47499999999999998</v>
      </c>
      <c r="N22" s="19" t="s">
        <v>21</v>
      </c>
      <c r="O22" s="16"/>
    </row>
    <row r="23" spans="1:15">
      <c r="A23" s="19">
        <v>19</v>
      </c>
      <c r="B23" s="20" t="s">
        <v>154</v>
      </c>
      <c r="C23" s="19">
        <v>40</v>
      </c>
      <c r="D23" s="20" t="s">
        <v>174</v>
      </c>
      <c r="E23" s="20">
        <v>1602042038</v>
      </c>
      <c r="F23" s="19" t="s">
        <v>21</v>
      </c>
      <c r="G23" s="18">
        <v>85.165575000000004</v>
      </c>
      <c r="H23" s="18">
        <v>80.658649999999994</v>
      </c>
      <c r="I23" s="18">
        <v>78.611750000000001</v>
      </c>
      <c r="J23" s="20"/>
      <c r="K23" s="18">
        <f t="shared" si="0"/>
        <v>244.43597500000001</v>
      </c>
      <c r="L23" s="19">
        <f t="shared" si="1"/>
        <v>20</v>
      </c>
      <c r="M23" s="29">
        <f t="shared" si="2"/>
        <v>0.5</v>
      </c>
      <c r="N23" s="19" t="s">
        <v>21</v>
      </c>
      <c r="O23" s="16"/>
    </row>
    <row r="24" spans="1:15">
      <c r="A24" s="19">
        <v>20</v>
      </c>
      <c r="B24" s="20" t="s">
        <v>154</v>
      </c>
      <c r="C24" s="19">
        <v>40</v>
      </c>
      <c r="D24" s="20" t="s">
        <v>175</v>
      </c>
      <c r="E24" s="20">
        <v>1602042034</v>
      </c>
      <c r="F24" s="19" t="s">
        <v>21</v>
      </c>
      <c r="G24" s="18">
        <v>79.03125</v>
      </c>
      <c r="H24" s="18">
        <v>82.448449999999994</v>
      </c>
      <c r="I24" s="18">
        <v>82.078649999999996</v>
      </c>
      <c r="J24" s="20"/>
      <c r="K24" s="18">
        <f t="shared" si="0"/>
        <v>243.55834999999999</v>
      </c>
      <c r="L24" s="19">
        <f t="shared" si="1"/>
        <v>21</v>
      </c>
      <c r="M24" s="29">
        <f t="shared" si="2"/>
        <v>0.52500000000000002</v>
      </c>
      <c r="N24" s="19" t="s">
        <v>21</v>
      </c>
      <c r="O24" s="16"/>
    </row>
    <row r="25" spans="1:15">
      <c r="A25" s="19">
        <v>21</v>
      </c>
      <c r="B25" s="20" t="s">
        <v>154</v>
      </c>
      <c r="C25" s="19">
        <v>40</v>
      </c>
      <c r="D25" s="20" t="s">
        <v>176</v>
      </c>
      <c r="E25" s="20">
        <v>1602042033</v>
      </c>
      <c r="F25" s="19" t="s">
        <v>21</v>
      </c>
      <c r="G25" s="18">
        <v>77.775000000000006</v>
      </c>
      <c r="H25" s="18">
        <v>82.707700000000003</v>
      </c>
      <c r="I25" s="18">
        <v>83.044524999999993</v>
      </c>
      <c r="J25" s="20"/>
      <c r="K25" s="18">
        <f t="shared" si="0"/>
        <v>243.52722499999999</v>
      </c>
      <c r="L25" s="19">
        <f t="shared" si="1"/>
        <v>22</v>
      </c>
      <c r="M25" s="29">
        <f t="shared" si="2"/>
        <v>0.55000000000000004</v>
      </c>
      <c r="N25" s="19" t="s">
        <v>21</v>
      </c>
      <c r="O25" s="16"/>
    </row>
    <row r="26" spans="1:15">
      <c r="A26" s="19">
        <v>22</v>
      </c>
      <c r="B26" s="20" t="s">
        <v>154</v>
      </c>
      <c r="C26" s="19">
        <v>40</v>
      </c>
      <c r="D26" s="20" t="s">
        <v>177</v>
      </c>
      <c r="E26" s="20">
        <v>1602042003</v>
      </c>
      <c r="F26" s="19" t="s">
        <v>21</v>
      </c>
      <c r="G26" s="18">
        <v>81.221874999999997</v>
      </c>
      <c r="H26" s="18">
        <v>82.166624999999996</v>
      </c>
      <c r="I26" s="18">
        <v>79.847272727272696</v>
      </c>
      <c r="J26" s="20"/>
      <c r="K26" s="18">
        <f t="shared" si="0"/>
        <v>243.235772727273</v>
      </c>
      <c r="L26" s="19">
        <f t="shared" si="1"/>
        <v>23</v>
      </c>
      <c r="M26" s="29">
        <f t="shared" si="2"/>
        <v>0.57499999999999996</v>
      </c>
      <c r="N26" s="19" t="s">
        <v>21</v>
      </c>
      <c r="O26" s="16"/>
    </row>
    <row r="27" spans="1:15">
      <c r="A27" s="19">
        <v>23</v>
      </c>
      <c r="B27" s="20" t="s">
        <v>154</v>
      </c>
      <c r="C27" s="19">
        <v>40</v>
      </c>
      <c r="D27" s="20" t="s">
        <v>178</v>
      </c>
      <c r="E27" s="20">
        <v>1602042002</v>
      </c>
      <c r="F27" s="19" t="s">
        <v>21</v>
      </c>
      <c r="G27" s="18">
        <v>79.793700000000001</v>
      </c>
      <c r="H27" s="18">
        <v>83.805875</v>
      </c>
      <c r="I27" s="18">
        <v>79.575454545454505</v>
      </c>
      <c r="J27" s="20"/>
      <c r="K27" s="18">
        <f t="shared" si="0"/>
        <v>243.175029545455</v>
      </c>
      <c r="L27" s="19">
        <f t="shared" si="1"/>
        <v>24</v>
      </c>
      <c r="M27" s="29">
        <f t="shared" si="2"/>
        <v>0.6</v>
      </c>
      <c r="N27" s="19" t="s">
        <v>21</v>
      </c>
      <c r="O27" s="16"/>
    </row>
    <row r="28" spans="1:15">
      <c r="A28" s="19">
        <v>24</v>
      </c>
      <c r="B28" s="20" t="s">
        <v>154</v>
      </c>
      <c r="C28" s="19">
        <v>40</v>
      </c>
      <c r="D28" s="20" t="s">
        <v>179</v>
      </c>
      <c r="E28" s="20">
        <v>1602042007</v>
      </c>
      <c r="F28" s="19" t="s">
        <v>21</v>
      </c>
      <c r="G28" s="18">
        <v>78.918724999999995</v>
      </c>
      <c r="H28" s="18">
        <v>81.755674999999997</v>
      </c>
      <c r="I28" s="18">
        <v>81.197272729999995</v>
      </c>
      <c r="J28" s="20"/>
      <c r="K28" s="18">
        <f t="shared" si="0"/>
        <v>241.87167273</v>
      </c>
      <c r="L28" s="19">
        <f t="shared" si="1"/>
        <v>25</v>
      </c>
      <c r="M28" s="29">
        <f t="shared" si="2"/>
        <v>0.625</v>
      </c>
      <c r="N28" s="19" t="s">
        <v>21</v>
      </c>
      <c r="O28" s="16"/>
    </row>
    <row r="29" spans="1:15">
      <c r="A29" s="19">
        <v>25</v>
      </c>
      <c r="B29" s="20" t="s">
        <v>154</v>
      </c>
      <c r="C29" s="19">
        <v>40</v>
      </c>
      <c r="D29" s="20" t="s">
        <v>180</v>
      </c>
      <c r="E29" s="20">
        <v>1602042015</v>
      </c>
      <c r="F29" s="19" t="s">
        <v>21</v>
      </c>
      <c r="G29" s="18">
        <v>76.383750000000006</v>
      </c>
      <c r="H29" s="18">
        <v>81.991624999999999</v>
      </c>
      <c r="I29" s="18">
        <v>82.854524999999995</v>
      </c>
      <c r="J29" s="20"/>
      <c r="K29" s="18">
        <f t="shared" si="0"/>
        <v>241.22989999999999</v>
      </c>
      <c r="L29" s="19">
        <f t="shared" si="1"/>
        <v>26</v>
      </c>
      <c r="M29" s="29">
        <f t="shared" si="2"/>
        <v>0.65</v>
      </c>
      <c r="N29" s="19" t="s">
        <v>21</v>
      </c>
      <c r="O29" s="16"/>
    </row>
    <row r="30" spans="1:15">
      <c r="A30" s="19">
        <v>26</v>
      </c>
      <c r="B30" s="20" t="s">
        <v>154</v>
      </c>
      <c r="C30" s="19">
        <v>40</v>
      </c>
      <c r="D30" s="20" t="s">
        <v>181</v>
      </c>
      <c r="E30" s="20">
        <v>1602042013</v>
      </c>
      <c r="F30" s="19" t="s">
        <v>21</v>
      </c>
      <c r="G30" s="18">
        <v>77.512500000000003</v>
      </c>
      <c r="H30" s="18">
        <v>81.100475000000003</v>
      </c>
      <c r="I30" s="18">
        <v>79.320475000000002</v>
      </c>
      <c r="J30" s="20"/>
      <c r="K30" s="18">
        <f t="shared" si="0"/>
        <v>237.93344999999999</v>
      </c>
      <c r="L30" s="19">
        <f t="shared" si="1"/>
        <v>27</v>
      </c>
      <c r="M30" s="29">
        <f t="shared" si="2"/>
        <v>0.67500000000000004</v>
      </c>
      <c r="N30" s="19" t="s">
        <v>21</v>
      </c>
      <c r="O30" s="16"/>
    </row>
    <row r="31" spans="1:15">
      <c r="A31" s="19">
        <v>27</v>
      </c>
      <c r="B31" s="20" t="s">
        <v>154</v>
      </c>
      <c r="C31" s="19">
        <v>40</v>
      </c>
      <c r="D31" s="20" t="s">
        <v>182</v>
      </c>
      <c r="E31" s="20">
        <v>1602042012</v>
      </c>
      <c r="F31" s="19" t="s">
        <v>21</v>
      </c>
      <c r="G31" s="18">
        <v>75.518725000000003</v>
      </c>
      <c r="H31" s="18">
        <v>79.255875000000003</v>
      </c>
      <c r="I31" s="18">
        <v>82.271363500000007</v>
      </c>
      <c r="J31" s="20"/>
      <c r="K31" s="18">
        <f t="shared" si="0"/>
        <v>237.0459635</v>
      </c>
      <c r="L31" s="19">
        <f t="shared" si="1"/>
        <v>28</v>
      </c>
      <c r="M31" s="29">
        <f t="shared" si="2"/>
        <v>0.7</v>
      </c>
      <c r="N31" s="19" t="s">
        <v>21</v>
      </c>
      <c r="O31" s="16"/>
    </row>
    <row r="32" spans="1:15">
      <c r="A32" s="19">
        <v>28</v>
      </c>
      <c r="B32" s="20" t="s">
        <v>154</v>
      </c>
      <c r="C32" s="19">
        <v>40</v>
      </c>
      <c r="D32" s="20" t="s">
        <v>183</v>
      </c>
      <c r="E32" s="20">
        <v>1602042037</v>
      </c>
      <c r="F32" s="19" t="s">
        <v>21</v>
      </c>
      <c r="G32" s="18">
        <v>74.178100000000001</v>
      </c>
      <c r="H32" s="18">
        <v>78.806749999999994</v>
      </c>
      <c r="I32" s="18">
        <v>81.86</v>
      </c>
      <c r="J32" s="20"/>
      <c r="K32" s="18">
        <f t="shared" si="0"/>
        <v>234.84485000000001</v>
      </c>
      <c r="L32" s="19">
        <f t="shared" si="1"/>
        <v>29</v>
      </c>
      <c r="M32" s="29">
        <f t="shared" si="2"/>
        <v>0.72499999999999998</v>
      </c>
      <c r="N32" s="19" t="s">
        <v>21</v>
      </c>
      <c r="O32" s="16"/>
    </row>
    <row r="33" spans="1:15">
      <c r="A33" s="19">
        <v>29</v>
      </c>
      <c r="B33" s="20" t="s">
        <v>154</v>
      </c>
      <c r="C33" s="19">
        <v>40</v>
      </c>
      <c r="D33" s="20" t="s">
        <v>184</v>
      </c>
      <c r="E33" s="20">
        <v>1602042026</v>
      </c>
      <c r="F33" s="19" t="s">
        <v>21</v>
      </c>
      <c r="G33" s="18">
        <v>78.678100000000001</v>
      </c>
      <c r="H33" s="18">
        <v>76.524625</v>
      </c>
      <c r="I33" s="18">
        <v>78.22175</v>
      </c>
      <c r="J33" s="20"/>
      <c r="K33" s="18">
        <f t="shared" si="0"/>
        <v>233.424475</v>
      </c>
      <c r="L33" s="19">
        <f t="shared" si="1"/>
        <v>30</v>
      </c>
      <c r="M33" s="29">
        <f t="shared" si="2"/>
        <v>0.75</v>
      </c>
      <c r="N33" s="19" t="s">
        <v>21</v>
      </c>
      <c r="O33" s="16"/>
    </row>
    <row r="34" spans="1:15">
      <c r="A34" s="19">
        <v>30</v>
      </c>
      <c r="B34" s="20" t="s">
        <v>154</v>
      </c>
      <c r="C34" s="19">
        <v>40</v>
      </c>
      <c r="D34" s="20" t="s">
        <v>185</v>
      </c>
      <c r="E34" s="20">
        <v>1602042029</v>
      </c>
      <c r="F34" s="19" t="s">
        <v>21</v>
      </c>
      <c r="G34" s="18">
        <v>78.215575000000001</v>
      </c>
      <c r="H34" s="18">
        <v>75.292500000000004</v>
      </c>
      <c r="I34" s="18">
        <v>78.567499999999995</v>
      </c>
      <c r="J34" s="20"/>
      <c r="K34" s="18">
        <f t="shared" si="0"/>
        <v>232.07557499999999</v>
      </c>
      <c r="L34" s="19">
        <f t="shared" si="1"/>
        <v>31</v>
      </c>
      <c r="M34" s="29">
        <f t="shared" si="2"/>
        <v>0.77500000000000002</v>
      </c>
      <c r="N34" s="19" t="s">
        <v>21</v>
      </c>
      <c r="O34" s="16"/>
    </row>
    <row r="35" spans="1:15">
      <c r="A35" s="19">
        <v>31</v>
      </c>
      <c r="B35" s="20" t="s">
        <v>154</v>
      </c>
      <c r="C35" s="19">
        <v>40</v>
      </c>
      <c r="D35" s="20" t="s">
        <v>186</v>
      </c>
      <c r="E35" s="20">
        <v>1602042001</v>
      </c>
      <c r="F35" s="19" t="s">
        <v>21</v>
      </c>
      <c r="G35" s="18">
        <v>69.343725000000006</v>
      </c>
      <c r="H35" s="18">
        <v>75.232299999999995</v>
      </c>
      <c r="I35" s="18">
        <v>76.669545454545499</v>
      </c>
      <c r="J35" s="20"/>
      <c r="K35" s="18">
        <f t="shared" si="0"/>
        <v>221.245570454546</v>
      </c>
      <c r="L35" s="19">
        <f t="shared" si="1"/>
        <v>32</v>
      </c>
      <c r="M35" s="29">
        <f t="shared" si="2"/>
        <v>0.8</v>
      </c>
      <c r="N35" s="19" t="s">
        <v>21</v>
      </c>
      <c r="O35" s="16"/>
    </row>
    <row r="36" spans="1:15">
      <c r="A36" s="19">
        <v>32</v>
      </c>
      <c r="B36" s="20" t="s">
        <v>154</v>
      </c>
      <c r="C36" s="19">
        <v>40</v>
      </c>
      <c r="D36" s="20" t="s">
        <v>187</v>
      </c>
      <c r="E36" s="20">
        <v>1602042028</v>
      </c>
      <c r="F36" s="19" t="s">
        <v>21</v>
      </c>
      <c r="G36" s="18">
        <v>69.949950000000001</v>
      </c>
      <c r="H36" s="18">
        <v>74.860200000000006</v>
      </c>
      <c r="I36" s="18">
        <v>73.337500000000006</v>
      </c>
      <c r="J36" s="20"/>
      <c r="K36" s="18">
        <f t="shared" si="0"/>
        <v>218.14765</v>
      </c>
      <c r="L36" s="19">
        <f t="shared" si="1"/>
        <v>33</v>
      </c>
      <c r="M36" s="29">
        <f t="shared" si="2"/>
        <v>0.82499999999999996</v>
      </c>
      <c r="N36" s="19" t="s">
        <v>21</v>
      </c>
      <c r="O36" s="16"/>
    </row>
    <row r="37" spans="1:15">
      <c r="A37" s="19">
        <v>33</v>
      </c>
      <c r="B37" s="20" t="s">
        <v>154</v>
      </c>
      <c r="C37" s="19">
        <v>40</v>
      </c>
      <c r="D37" s="20" t="s">
        <v>188</v>
      </c>
      <c r="E37" s="20">
        <v>1602042016</v>
      </c>
      <c r="F37" s="19" t="s">
        <v>21</v>
      </c>
      <c r="G37" s="18">
        <v>69.109250000000003</v>
      </c>
      <c r="H37" s="18">
        <v>76.939800000000005</v>
      </c>
      <c r="I37" s="18">
        <v>71.740475000000004</v>
      </c>
      <c r="J37" s="20"/>
      <c r="K37" s="18">
        <f t="shared" si="0"/>
        <v>217.789525</v>
      </c>
      <c r="L37" s="19">
        <f t="shared" si="1"/>
        <v>34</v>
      </c>
      <c r="M37" s="29">
        <f t="shared" si="2"/>
        <v>0.85</v>
      </c>
      <c r="N37" s="19" t="s">
        <v>21</v>
      </c>
      <c r="O37" s="16"/>
    </row>
    <row r="38" spans="1:15">
      <c r="A38" s="19">
        <v>34</v>
      </c>
      <c r="B38" s="20" t="s">
        <v>154</v>
      </c>
      <c r="C38" s="19">
        <v>40</v>
      </c>
      <c r="D38" s="20" t="s">
        <v>189</v>
      </c>
      <c r="E38" s="20">
        <v>1602042039</v>
      </c>
      <c r="F38" s="19" t="s">
        <v>21</v>
      </c>
      <c r="G38" s="18">
        <v>74.003100000000003</v>
      </c>
      <c r="H38" s="18">
        <v>66.878375000000005</v>
      </c>
      <c r="I38" s="18">
        <v>74.825400000000002</v>
      </c>
      <c r="J38" s="20"/>
      <c r="K38" s="18">
        <f t="shared" si="0"/>
        <v>215.706875</v>
      </c>
      <c r="L38" s="19">
        <f t="shared" si="1"/>
        <v>35</v>
      </c>
      <c r="M38" s="29">
        <f t="shared" si="2"/>
        <v>0.875</v>
      </c>
      <c r="N38" s="19" t="s">
        <v>21</v>
      </c>
      <c r="O38" s="16"/>
    </row>
    <row r="39" spans="1:15">
      <c r="A39" s="19">
        <v>35</v>
      </c>
      <c r="B39" s="20" t="s">
        <v>154</v>
      </c>
      <c r="C39" s="19">
        <v>40</v>
      </c>
      <c r="D39" s="20" t="s">
        <v>190</v>
      </c>
      <c r="E39" s="20">
        <v>1602042036</v>
      </c>
      <c r="F39" s="19" t="s">
        <v>21</v>
      </c>
      <c r="G39" s="18">
        <v>67.678100000000001</v>
      </c>
      <c r="H39" s="18">
        <v>73.889525000000006</v>
      </c>
      <c r="I39" s="18">
        <v>70.030874999999995</v>
      </c>
      <c r="J39" s="20"/>
      <c r="K39" s="18">
        <f t="shared" si="0"/>
        <v>211.5985</v>
      </c>
      <c r="L39" s="19">
        <f t="shared" si="1"/>
        <v>36</v>
      </c>
      <c r="M39" s="29">
        <f t="shared" si="2"/>
        <v>0.9</v>
      </c>
      <c r="N39" s="19" t="s">
        <v>21</v>
      </c>
      <c r="O39" s="16"/>
    </row>
    <row r="40" spans="1:15">
      <c r="A40" s="19">
        <v>36</v>
      </c>
      <c r="B40" s="20" t="s">
        <v>154</v>
      </c>
      <c r="C40" s="19">
        <v>40</v>
      </c>
      <c r="D40" s="20" t="s">
        <v>191</v>
      </c>
      <c r="E40" s="20">
        <v>1602052005</v>
      </c>
      <c r="F40" s="19" t="s">
        <v>21</v>
      </c>
      <c r="G40" s="20"/>
      <c r="H40" s="20">
        <v>86.576125000000005</v>
      </c>
      <c r="I40" s="20">
        <v>88.540475000000001</v>
      </c>
      <c r="J40" s="20"/>
      <c r="K40" s="18">
        <f t="shared" si="0"/>
        <v>175.11660000000001</v>
      </c>
      <c r="L40" s="19">
        <f t="shared" si="1"/>
        <v>37</v>
      </c>
      <c r="M40" s="29">
        <f t="shared" si="2"/>
        <v>0.92500000000000004</v>
      </c>
      <c r="N40" s="19" t="s">
        <v>21</v>
      </c>
      <c r="O40" s="16"/>
    </row>
    <row r="41" spans="1:15">
      <c r="A41" s="19">
        <v>37</v>
      </c>
      <c r="B41" s="20" t="s">
        <v>154</v>
      </c>
      <c r="C41" s="19">
        <v>40</v>
      </c>
      <c r="D41" s="20" t="s">
        <v>192</v>
      </c>
      <c r="E41" s="20">
        <v>1402042018</v>
      </c>
      <c r="F41" s="19" t="s">
        <v>21</v>
      </c>
      <c r="G41" s="20"/>
      <c r="H41" s="20">
        <v>84.767025000000004</v>
      </c>
      <c r="I41" s="20">
        <v>88.513649999999998</v>
      </c>
      <c r="J41" s="20"/>
      <c r="K41" s="18">
        <f t="shared" si="0"/>
        <v>173.280675</v>
      </c>
      <c r="L41" s="19">
        <f t="shared" si="1"/>
        <v>38</v>
      </c>
      <c r="M41" s="29">
        <f t="shared" si="2"/>
        <v>0.95</v>
      </c>
      <c r="N41" s="19" t="s">
        <v>21</v>
      </c>
      <c r="O41" s="16"/>
    </row>
    <row r="42" spans="1:15">
      <c r="A42" s="19">
        <v>39</v>
      </c>
      <c r="B42" s="20" t="s">
        <v>154</v>
      </c>
      <c r="C42" s="19">
        <v>40</v>
      </c>
      <c r="D42" s="20" t="s">
        <v>193</v>
      </c>
      <c r="E42" s="20">
        <v>1602062037</v>
      </c>
      <c r="F42" s="19" t="s">
        <v>21</v>
      </c>
      <c r="G42" s="20"/>
      <c r="H42" s="20">
        <v>82.098849999999999</v>
      </c>
      <c r="I42" s="20">
        <v>83.547300000000007</v>
      </c>
      <c r="J42" s="20"/>
      <c r="K42" s="18">
        <f t="shared" si="0"/>
        <v>165.64615000000001</v>
      </c>
      <c r="L42" s="19">
        <f t="shared" si="1"/>
        <v>39</v>
      </c>
      <c r="M42" s="29">
        <f t="shared" si="2"/>
        <v>0.97499999999999998</v>
      </c>
      <c r="N42" s="19" t="s">
        <v>21</v>
      </c>
      <c r="O42" s="16"/>
    </row>
    <row r="43" spans="1:15">
      <c r="A43" s="19">
        <v>40</v>
      </c>
      <c r="B43" s="20" t="s">
        <v>154</v>
      </c>
      <c r="C43" s="19">
        <v>40</v>
      </c>
      <c r="D43" s="20" t="s">
        <v>194</v>
      </c>
      <c r="E43" s="20">
        <v>1602042006</v>
      </c>
      <c r="F43" s="19" t="s">
        <v>21</v>
      </c>
      <c r="G43" s="20"/>
      <c r="H43" s="20">
        <v>80.796925000000002</v>
      </c>
      <c r="I43" s="20">
        <v>77.568174999999997</v>
      </c>
      <c r="J43" s="20"/>
      <c r="K43" s="18">
        <f t="shared" si="0"/>
        <v>158.36510000000001</v>
      </c>
      <c r="L43" s="19">
        <f t="shared" si="1"/>
        <v>40</v>
      </c>
      <c r="M43" s="29">
        <f t="shared" si="2"/>
        <v>1</v>
      </c>
      <c r="N43" s="19" t="s">
        <v>21</v>
      </c>
      <c r="O43" s="16"/>
    </row>
    <row r="44" spans="1:15">
      <c r="A44" s="19">
        <v>41</v>
      </c>
      <c r="B44" s="20" t="s">
        <v>154</v>
      </c>
      <c r="C44" s="19">
        <v>40</v>
      </c>
      <c r="D44" s="20" t="s">
        <v>195</v>
      </c>
      <c r="E44" s="20">
        <v>1602042032</v>
      </c>
      <c r="F44" s="19" t="s">
        <v>21</v>
      </c>
      <c r="G44" s="18">
        <v>60.293750000000003</v>
      </c>
      <c r="H44" s="18">
        <v>64.447299999999998</v>
      </c>
      <c r="I44" s="18"/>
      <c r="J44" s="20"/>
      <c r="K44" s="18">
        <f t="shared" si="0"/>
        <v>124.74105</v>
      </c>
      <c r="L44" s="19">
        <f t="shared" si="1"/>
        <v>41</v>
      </c>
      <c r="M44" s="29">
        <f t="shared" si="2"/>
        <v>1.0249999999999999</v>
      </c>
      <c r="N44" s="19" t="s">
        <v>21</v>
      </c>
      <c r="O44" s="16"/>
    </row>
    <row r="45" spans="1:15">
      <c r="A45" s="19">
        <v>42</v>
      </c>
      <c r="B45" s="20" t="s">
        <v>154</v>
      </c>
      <c r="C45" s="19">
        <v>40</v>
      </c>
      <c r="D45" s="20" t="s">
        <v>196</v>
      </c>
      <c r="E45" s="20">
        <v>1602042025</v>
      </c>
      <c r="F45" s="19" t="s">
        <v>21</v>
      </c>
      <c r="G45" s="18">
        <v>69.543700000000001</v>
      </c>
      <c r="H45" s="18"/>
      <c r="I45" s="18"/>
      <c r="J45" s="20"/>
      <c r="K45" s="18">
        <f t="shared" si="0"/>
        <v>69.543700000000001</v>
      </c>
      <c r="L45" s="19">
        <f t="shared" si="1"/>
        <v>42</v>
      </c>
      <c r="M45" s="29">
        <f t="shared" si="2"/>
        <v>1.05</v>
      </c>
      <c r="N45" s="19" t="s">
        <v>21</v>
      </c>
      <c r="O45" s="16"/>
    </row>
    <row r="46" spans="1:15">
      <c r="A46" s="19">
        <v>43</v>
      </c>
      <c r="B46" s="20" t="s">
        <v>154</v>
      </c>
      <c r="C46" s="19">
        <v>40</v>
      </c>
      <c r="D46" s="20" t="s">
        <v>197</v>
      </c>
      <c r="E46" s="20">
        <v>1602042019</v>
      </c>
      <c r="F46" s="19" t="s">
        <v>21</v>
      </c>
      <c r="G46" s="18">
        <v>60.856274999999997</v>
      </c>
      <c r="H46" s="18"/>
      <c r="I46" s="18"/>
      <c r="J46" s="20"/>
      <c r="K46" s="18">
        <f t="shared" si="0"/>
        <v>60.856274999999997</v>
      </c>
      <c r="L46" s="19">
        <f t="shared" si="1"/>
        <v>43</v>
      </c>
      <c r="M46" s="29">
        <f t="shared" si="2"/>
        <v>1.075</v>
      </c>
      <c r="N46" s="19" t="s">
        <v>21</v>
      </c>
      <c r="O46" s="16"/>
    </row>
    <row r="47" spans="1:15">
      <c r="A47" s="19">
        <v>44</v>
      </c>
      <c r="B47" s="20" t="s">
        <v>154</v>
      </c>
      <c r="C47" s="19">
        <v>40</v>
      </c>
      <c r="D47" s="20" t="s">
        <v>198</v>
      </c>
      <c r="E47" s="20">
        <v>1502042025</v>
      </c>
      <c r="F47" s="19" t="s">
        <v>21</v>
      </c>
      <c r="G47" s="20"/>
      <c r="H47" s="20">
        <v>59.234999999999999</v>
      </c>
      <c r="I47" s="20"/>
      <c r="J47" s="20"/>
      <c r="K47" s="18">
        <f t="shared" si="0"/>
        <v>59.234999999999999</v>
      </c>
      <c r="L47" s="19">
        <f t="shared" si="1"/>
        <v>44</v>
      </c>
      <c r="M47" s="29">
        <f t="shared" si="2"/>
        <v>1.1000000000000001</v>
      </c>
      <c r="N47" s="19" t="s">
        <v>21</v>
      </c>
      <c r="O47" s="16"/>
    </row>
    <row r="48" spans="1:15">
      <c r="A48" s="19">
        <v>45</v>
      </c>
      <c r="B48" s="20" t="s">
        <v>154</v>
      </c>
      <c r="C48" s="19">
        <v>40</v>
      </c>
      <c r="D48" s="20" t="s">
        <v>199</v>
      </c>
      <c r="E48" s="20">
        <v>1602042024</v>
      </c>
      <c r="F48" s="19" t="s">
        <v>21</v>
      </c>
      <c r="G48" s="18">
        <v>55.577750000000002</v>
      </c>
      <c r="H48" s="18"/>
      <c r="I48" s="18"/>
      <c r="J48" s="20"/>
      <c r="K48" s="18">
        <f t="shared" si="0"/>
        <v>55.577750000000002</v>
      </c>
      <c r="L48" s="19">
        <f t="shared" si="1"/>
        <v>45</v>
      </c>
      <c r="M48" s="29">
        <f t="shared" si="2"/>
        <v>1.125</v>
      </c>
      <c r="N48" s="19" t="s">
        <v>21</v>
      </c>
      <c r="O48" s="16"/>
    </row>
  </sheetData>
  <sheetCalcPr fullCalcOnLoad="1"/>
  <mergeCells count="1">
    <mergeCell ref="A1:N1"/>
  </mergeCells>
  <phoneticPr fontId="9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>
  <dimension ref="A1:O71"/>
  <sheetViews>
    <sheetView workbookViewId="0">
      <selection activeCell="L8" sqref="L8"/>
    </sheetView>
  </sheetViews>
  <sheetFormatPr defaultColWidth="8.75" defaultRowHeight="13.5"/>
  <cols>
    <col min="1" max="1" width="8.75" style="40"/>
    <col min="2" max="2" width="23" customWidth="1"/>
    <col min="3" max="3" width="8.75" style="40"/>
    <col min="5" max="5" width="11.875" customWidth="1"/>
    <col min="6" max="6" width="8.75" style="40"/>
    <col min="12" max="12" width="8.75" style="40"/>
    <col min="14" max="14" width="8.75" style="40"/>
  </cols>
  <sheetData>
    <row r="1" spans="1:15" ht="20.25">
      <c r="A1" s="45" t="s">
        <v>200</v>
      </c>
      <c r="B1" s="46"/>
      <c r="C1" s="45"/>
      <c r="D1" s="46"/>
      <c r="E1" s="49"/>
      <c r="F1" s="45"/>
      <c r="G1" s="47"/>
      <c r="H1" s="47"/>
      <c r="I1" s="46"/>
      <c r="J1" s="46"/>
      <c r="K1" s="46"/>
      <c r="L1" s="45"/>
      <c r="M1" s="46"/>
      <c r="N1" s="45"/>
      <c r="O1" s="1"/>
    </row>
    <row r="2" spans="1:15" ht="14.25">
      <c r="A2" s="6" t="s">
        <v>1</v>
      </c>
      <c r="B2" s="7"/>
      <c r="C2" s="6"/>
      <c r="D2" s="8"/>
      <c r="E2" s="42"/>
      <c r="F2" s="6"/>
      <c r="G2" s="9"/>
      <c r="H2" s="9"/>
      <c r="I2" s="7"/>
      <c r="J2" s="7"/>
      <c r="K2" s="7"/>
      <c r="L2" s="6"/>
      <c r="M2" s="7"/>
      <c r="N2" s="6"/>
      <c r="O2" s="24"/>
    </row>
    <row r="3" spans="1:15" ht="67.5">
      <c r="A3" s="2" t="s">
        <v>2</v>
      </c>
      <c r="B3" s="2" t="s">
        <v>3</v>
      </c>
      <c r="C3" s="3" t="s">
        <v>4</v>
      </c>
      <c r="D3" s="4" t="s">
        <v>5</v>
      </c>
      <c r="E3" s="43" t="s">
        <v>6</v>
      </c>
      <c r="F3" s="10" t="s">
        <v>7</v>
      </c>
      <c r="G3" s="11" t="s">
        <v>8</v>
      </c>
      <c r="H3" s="11" t="s">
        <v>9</v>
      </c>
      <c r="I3" s="3" t="s">
        <v>10</v>
      </c>
      <c r="J3" s="3" t="s">
        <v>11</v>
      </c>
      <c r="K3" s="2" t="s">
        <v>12</v>
      </c>
      <c r="L3" s="3" t="s">
        <v>13</v>
      </c>
      <c r="M3" s="10" t="s">
        <v>14</v>
      </c>
      <c r="N3" s="25" t="s">
        <v>15</v>
      </c>
      <c r="O3" s="2" t="s">
        <v>16</v>
      </c>
    </row>
    <row r="4" spans="1:15">
      <c r="A4" s="19">
        <v>1</v>
      </c>
      <c r="B4" s="20" t="s">
        <v>201</v>
      </c>
      <c r="C4" s="19">
        <v>45</v>
      </c>
      <c r="D4" s="20" t="s">
        <v>202</v>
      </c>
      <c r="E4" s="20">
        <v>1602062008</v>
      </c>
      <c r="F4" s="19" t="s">
        <v>21</v>
      </c>
      <c r="G4" s="18">
        <v>89.31</v>
      </c>
      <c r="H4" s="18">
        <v>87.424999999999997</v>
      </c>
      <c r="I4" s="18">
        <v>91.454999999999998</v>
      </c>
      <c r="J4" s="20"/>
      <c r="K4" s="18">
        <f>SUM(G4:I4)</f>
        <v>268.19</v>
      </c>
      <c r="L4" s="19">
        <f>RANK(K4,K:K,0)</f>
        <v>1</v>
      </c>
      <c r="M4" s="29">
        <f>L4/C4</f>
        <v>2.2222222222222199E-2</v>
      </c>
      <c r="N4" s="19" t="s">
        <v>19</v>
      </c>
      <c r="O4" s="16"/>
    </row>
    <row r="5" spans="1:15">
      <c r="A5" s="19">
        <v>2</v>
      </c>
      <c r="B5" s="20" t="s">
        <v>201</v>
      </c>
      <c r="C5" s="19">
        <v>45</v>
      </c>
      <c r="D5" s="20" t="s">
        <v>203</v>
      </c>
      <c r="E5" s="20">
        <v>1602062030</v>
      </c>
      <c r="F5" s="19" t="s">
        <v>21</v>
      </c>
      <c r="G5" s="18">
        <v>89.08</v>
      </c>
      <c r="H5" s="18">
        <v>84.91</v>
      </c>
      <c r="I5" s="18">
        <v>85.147499999999994</v>
      </c>
      <c r="J5" s="20"/>
      <c r="K5" s="18">
        <f t="shared" ref="K5:K36" si="0">SUM(G5:I5)</f>
        <v>259.13749999999999</v>
      </c>
      <c r="L5" s="19">
        <f t="shared" ref="L5:L36" si="1">RANK(K5,K:K,0)</f>
        <v>2</v>
      </c>
      <c r="M5" s="29">
        <f t="shared" ref="M5:M36" si="2">L5/C5</f>
        <v>4.4444444444444398E-2</v>
      </c>
      <c r="N5" s="19" t="s">
        <v>19</v>
      </c>
      <c r="O5" s="16"/>
    </row>
    <row r="6" spans="1:15">
      <c r="A6" s="19">
        <v>3</v>
      </c>
      <c r="B6" s="20" t="s">
        <v>201</v>
      </c>
      <c r="C6" s="19">
        <v>45</v>
      </c>
      <c r="D6" s="20" t="s">
        <v>204</v>
      </c>
      <c r="E6" s="20">
        <v>1602062035</v>
      </c>
      <c r="F6" s="19" t="s">
        <v>21</v>
      </c>
      <c r="G6" s="18">
        <v>87.525000000000006</v>
      </c>
      <c r="H6" s="18">
        <v>86.127499999999998</v>
      </c>
      <c r="I6" s="18">
        <v>83.355000000000004</v>
      </c>
      <c r="J6" s="20"/>
      <c r="K6" s="18">
        <f t="shared" si="0"/>
        <v>257.00749999999999</v>
      </c>
      <c r="L6" s="19">
        <f t="shared" si="1"/>
        <v>3</v>
      </c>
      <c r="M6" s="29">
        <f t="shared" si="2"/>
        <v>6.6666666666666693E-2</v>
      </c>
      <c r="N6" s="19" t="s">
        <v>19</v>
      </c>
      <c r="O6" s="16"/>
    </row>
    <row r="7" spans="1:15">
      <c r="A7" s="19">
        <v>4</v>
      </c>
      <c r="B7" s="20" t="s">
        <v>201</v>
      </c>
      <c r="C7" s="19">
        <v>45</v>
      </c>
      <c r="D7" s="20" t="s">
        <v>205</v>
      </c>
      <c r="E7" s="20">
        <v>1602062032</v>
      </c>
      <c r="F7" s="19" t="s">
        <v>21</v>
      </c>
      <c r="G7" s="18">
        <v>85.43</v>
      </c>
      <c r="H7" s="18">
        <v>85.26</v>
      </c>
      <c r="I7" s="18">
        <v>86.204999999999998</v>
      </c>
      <c r="J7" s="20"/>
      <c r="K7" s="18">
        <f t="shared" si="0"/>
        <v>256.89499999999998</v>
      </c>
      <c r="L7" s="19">
        <f t="shared" si="1"/>
        <v>4</v>
      </c>
      <c r="M7" s="29">
        <f t="shared" si="2"/>
        <v>8.8888888888888906E-2</v>
      </c>
      <c r="N7" s="19" t="s">
        <v>19</v>
      </c>
      <c r="O7" s="16"/>
    </row>
    <row r="8" spans="1:15">
      <c r="A8" s="19">
        <v>5</v>
      </c>
      <c r="B8" s="20" t="s">
        <v>201</v>
      </c>
      <c r="C8" s="19">
        <v>45</v>
      </c>
      <c r="D8" s="20" t="s">
        <v>206</v>
      </c>
      <c r="E8" s="20">
        <v>1602062026</v>
      </c>
      <c r="F8" s="19" t="s">
        <v>21</v>
      </c>
      <c r="G8" s="18">
        <v>84.682500000000005</v>
      </c>
      <c r="H8" s="18">
        <v>84.987499999999997</v>
      </c>
      <c r="I8" s="18">
        <v>84.522499999999994</v>
      </c>
      <c r="J8" s="20"/>
      <c r="K8" s="18">
        <f t="shared" si="0"/>
        <v>254.1925</v>
      </c>
      <c r="L8" s="19">
        <f t="shared" si="1"/>
        <v>5</v>
      </c>
      <c r="M8" s="29">
        <f t="shared" si="2"/>
        <v>0.11111111111111099</v>
      </c>
      <c r="N8" s="19" t="s">
        <v>19</v>
      </c>
      <c r="O8" s="16"/>
    </row>
    <row r="9" spans="1:15">
      <c r="A9" s="19">
        <v>6</v>
      </c>
      <c r="B9" s="20" t="s">
        <v>201</v>
      </c>
      <c r="C9" s="19">
        <v>45</v>
      </c>
      <c r="D9" s="20" t="s">
        <v>207</v>
      </c>
      <c r="E9" s="20">
        <v>1602062027</v>
      </c>
      <c r="F9" s="19" t="s">
        <v>19</v>
      </c>
      <c r="G9" s="18">
        <v>86.555000000000007</v>
      </c>
      <c r="H9" s="18">
        <v>82.775000000000006</v>
      </c>
      <c r="I9" s="18">
        <v>81.93</v>
      </c>
      <c r="J9" s="20"/>
      <c r="K9" s="18">
        <f t="shared" si="0"/>
        <v>251.26</v>
      </c>
      <c r="L9" s="19">
        <f t="shared" si="1"/>
        <v>6</v>
      </c>
      <c r="M9" s="29">
        <f t="shared" si="2"/>
        <v>0.133333333333333</v>
      </c>
      <c r="N9" s="19" t="s">
        <v>19</v>
      </c>
      <c r="O9" s="16"/>
    </row>
    <row r="10" spans="1:15">
      <c r="A10" s="19">
        <v>7</v>
      </c>
      <c r="B10" s="20" t="s">
        <v>201</v>
      </c>
      <c r="C10" s="19">
        <v>45</v>
      </c>
      <c r="D10" s="20" t="s">
        <v>208</v>
      </c>
      <c r="E10" s="20">
        <v>1602062031</v>
      </c>
      <c r="F10" s="19" t="s">
        <v>21</v>
      </c>
      <c r="G10" s="18">
        <v>84.25</v>
      </c>
      <c r="H10" s="18">
        <v>81.905000000000001</v>
      </c>
      <c r="I10" s="18">
        <v>82.597499999999997</v>
      </c>
      <c r="J10" s="20"/>
      <c r="K10" s="18">
        <f t="shared" si="0"/>
        <v>248.7525</v>
      </c>
      <c r="L10" s="19">
        <f t="shared" si="1"/>
        <v>7</v>
      </c>
      <c r="M10" s="29">
        <f t="shared" si="2"/>
        <v>0.155555555555556</v>
      </c>
      <c r="N10" s="19" t="s">
        <v>19</v>
      </c>
      <c r="O10" s="16"/>
    </row>
    <row r="11" spans="1:15">
      <c r="A11" s="19">
        <v>8</v>
      </c>
      <c r="B11" s="20" t="s">
        <v>201</v>
      </c>
      <c r="C11" s="19">
        <v>45</v>
      </c>
      <c r="D11" s="20" t="s">
        <v>209</v>
      </c>
      <c r="E11" s="20">
        <v>1602062025</v>
      </c>
      <c r="F11" s="19" t="s">
        <v>21</v>
      </c>
      <c r="G11" s="18">
        <v>83.91</v>
      </c>
      <c r="H11" s="18">
        <v>81.37</v>
      </c>
      <c r="I11" s="18">
        <v>82.792500000000004</v>
      </c>
      <c r="J11" s="20"/>
      <c r="K11" s="18">
        <f t="shared" si="0"/>
        <v>248.07249999999999</v>
      </c>
      <c r="L11" s="19">
        <f t="shared" si="1"/>
        <v>8</v>
      </c>
      <c r="M11" s="29">
        <f t="shared" si="2"/>
        <v>0.17777777777777801</v>
      </c>
      <c r="N11" s="19" t="s">
        <v>19</v>
      </c>
      <c r="O11" s="16"/>
    </row>
    <row r="12" spans="1:15">
      <c r="A12" s="19">
        <v>9</v>
      </c>
      <c r="B12" s="20" t="s">
        <v>201</v>
      </c>
      <c r="C12" s="19">
        <v>45</v>
      </c>
      <c r="D12" s="20" t="s">
        <v>210</v>
      </c>
      <c r="E12" s="20">
        <v>1602062033</v>
      </c>
      <c r="F12" s="19" t="s">
        <v>21</v>
      </c>
      <c r="G12" s="18">
        <v>82.94</v>
      </c>
      <c r="H12" s="18">
        <v>80.247500000000002</v>
      </c>
      <c r="I12" s="18">
        <v>84.694999999999993</v>
      </c>
      <c r="J12" s="20"/>
      <c r="K12" s="18">
        <f t="shared" si="0"/>
        <v>247.88249999999999</v>
      </c>
      <c r="L12" s="19">
        <f t="shared" si="1"/>
        <v>9</v>
      </c>
      <c r="M12" s="29">
        <f t="shared" si="2"/>
        <v>0.2</v>
      </c>
      <c r="N12" s="19" t="s">
        <v>19</v>
      </c>
      <c r="O12" s="16"/>
    </row>
    <row r="13" spans="1:15">
      <c r="A13" s="19">
        <v>10</v>
      </c>
      <c r="B13" s="20" t="s">
        <v>201</v>
      </c>
      <c r="C13" s="19">
        <v>45</v>
      </c>
      <c r="D13" s="20" t="s">
        <v>211</v>
      </c>
      <c r="E13" s="20">
        <v>1602062022</v>
      </c>
      <c r="F13" s="19" t="s">
        <v>21</v>
      </c>
      <c r="G13" s="18">
        <v>81.575000000000003</v>
      </c>
      <c r="H13" s="18">
        <v>79.885000000000005</v>
      </c>
      <c r="I13" s="18">
        <v>86.394999999999996</v>
      </c>
      <c r="J13" s="20"/>
      <c r="K13" s="18">
        <f t="shared" si="0"/>
        <v>247.85499999999999</v>
      </c>
      <c r="L13" s="19">
        <f t="shared" si="1"/>
        <v>10</v>
      </c>
      <c r="M13" s="29">
        <f t="shared" si="2"/>
        <v>0.22222222222222199</v>
      </c>
      <c r="N13" s="19" t="s">
        <v>19</v>
      </c>
      <c r="O13" s="16"/>
    </row>
    <row r="14" spans="1:15">
      <c r="A14" s="19">
        <v>11</v>
      </c>
      <c r="B14" s="20" t="s">
        <v>201</v>
      </c>
      <c r="C14" s="19">
        <v>45</v>
      </c>
      <c r="D14" s="20" t="s">
        <v>212</v>
      </c>
      <c r="E14" s="20">
        <v>1602062023</v>
      </c>
      <c r="F14" s="19" t="s">
        <v>21</v>
      </c>
      <c r="G14" s="18">
        <v>83.81</v>
      </c>
      <c r="H14" s="18">
        <v>81.319999999999993</v>
      </c>
      <c r="I14" s="18">
        <v>81.775000000000006</v>
      </c>
      <c r="J14" s="20"/>
      <c r="K14" s="18">
        <f t="shared" si="0"/>
        <v>246.905</v>
      </c>
      <c r="L14" s="19">
        <f t="shared" si="1"/>
        <v>11</v>
      </c>
      <c r="M14" s="29">
        <f t="shared" si="2"/>
        <v>0.24444444444444399</v>
      </c>
      <c r="N14" s="19" t="s">
        <v>19</v>
      </c>
      <c r="O14" s="16"/>
    </row>
    <row r="15" spans="1:15">
      <c r="A15" s="19">
        <v>12</v>
      </c>
      <c r="B15" s="20" t="s">
        <v>201</v>
      </c>
      <c r="C15" s="19">
        <v>45</v>
      </c>
      <c r="D15" s="20" t="s">
        <v>213</v>
      </c>
      <c r="E15" s="20">
        <v>1602062020</v>
      </c>
      <c r="F15" s="19" t="s">
        <v>21</v>
      </c>
      <c r="G15" s="18">
        <v>84.4</v>
      </c>
      <c r="H15" s="18">
        <v>76.412499999999994</v>
      </c>
      <c r="I15" s="18">
        <v>81.900000000000006</v>
      </c>
      <c r="J15" s="20"/>
      <c r="K15" s="18">
        <f t="shared" si="0"/>
        <v>242.71250000000001</v>
      </c>
      <c r="L15" s="19">
        <f t="shared" si="1"/>
        <v>12</v>
      </c>
      <c r="M15" s="29">
        <f t="shared" si="2"/>
        <v>0.266666666666667</v>
      </c>
      <c r="N15" s="19" t="s">
        <v>19</v>
      </c>
      <c r="O15" s="16"/>
    </row>
    <row r="16" spans="1:15">
      <c r="A16" s="19">
        <v>13</v>
      </c>
      <c r="B16" s="20" t="s">
        <v>201</v>
      </c>
      <c r="C16" s="19">
        <v>45</v>
      </c>
      <c r="D16" s="20" t="s">
        <v>214</v>
      </c>
      <c r="E16" s="20">
        <v>1602062028</v>
      </c>
      <c r="F16" s="19" t="s">
        <v>21</v>
      </c>
      <c r="G16" s="18">
        <v>79.635000000000005</v>
      </c>
      <c r="H16" s="18">
        <v>80.17</v>
      </c>
      <c r="I16" s="18">
        <v>80.032499999999999</v>
      </c>
      <c r="J16" s="20"/>
      <c r="K16" s="18">
        <f t="shared" si="0"/>
        <v>239.83750000000001</v>
      </c>
      <c r="L16" s="19">
        <f t="shared" si="1"/>
        <v>13</v>
      </c>
      <c r="M16" s="29">
        <f t="shared" si="2"/>
        <v>0.28888888888888897</v>
      </c>
      <c r="N16" s="19" t="s">
        <v>19</v>
      </c>
      <c r="O16" s="16"/>
    </row>
    <row r="17" spans="1:15">
      <c r="A17" s="19">
        <v>14</v>
      </c>
      <c r="B17" s="20" t="s">
        <v>201</v>
      </c>
      <c r="C17" s="19">
        <v>45</v>
      </c>
      <c r="D17" s="20" t="s">
        <v>215</v>
      </c>
      <c r="E17" s="20">
        <v>1602062038</v>
      </c>
      <c r="F17" s="19" t="s">
        <v>21</v>
      </c>
      <c r="G17" s="18">
        <v>82.064999999999998</v>
      </c>
      <c r="H17" s="18">
        <v>77.260000000000005</v>
      </c>
      <c r="I17" s="18">
        <v>79.64</v>
      </c>
      <c r="J17" s="20"/>
      <c r="K17" s="18">
        <f t="shared" si="0"/>
        <v>238.965</v>
      </c>
      <c r="L17" s="19">
        <f t="shared" si="1"/>
        <v>14</v>
      </c>
      <c r="M17" s="29">
        <f t="shared" si="2"/>
        <v>0.31111111111111101</v>
      </c>
      <c r="N17" s="19" t="s">
        <v>19</v>
      </c>
      <c r="O17" s="16"/>
    </row>
    <row r="18" spans="1:15">
      <c r="A18" s="19">
        <v>15</v>
      </c>
      <c r="B18" s="20" t="s">
        <v>201</v>
      </c>
      <c r="C18" s="19">
        <v>45</v>
      </c>
      <c r="D18" s="20" t="s">
        <v>216</v>
      </c>
      <c r="E18" s="20">
        <v>1602062034</v>
      </c>
      <c r="F18" s="19" t="s">
        <v>21</v>
      </c>
      <c r="G18" s="18">
        <v>77.454999999999998</v>
      </c>
      <c r="H18" s="18">
        <v>78.147499999999994</v>
      </c>
      <c r="I18" s="18">
        <v>82.105000000000004</v>
      </c>
      <c r="J18" s="20"/>
      <c r="K18" s="18">
        <f t="shared" si="0"/>
        <v>237.70750000000001</v>
      </c>
      <c r="L18" s="19">
        <f t="shared" si="1"/>
        <v>15</v>
      </c>
      <c r="M18" s="29">
        <f t="shared" si="2"/>
        <v>0.33333333333333298</v>
      </c>
      <c r="N18" s="19" t="s">
        <v>19</v>
      </c>
      <c r="O18" s="16"/>
    </row>
    <row r="19" spans="1:15">
      <c r="A19" s="19">
        <v>16</v>
      </c>
      <c r="B19" s="20" t="s">
        <v>201</v>
      </c>
      <c r="C19" s="19">
        <v>45</v>
      </c>
      <c r="D19" s="20" t="s">
        <v>217</v>
      </c>
      <c r="E19" s="20">
        <v>1602062059</v>
      </c>
      <c r="F19" s="19" t="s">
        <v>21</v>
      </c>
      <c r="G19" s="18">
        <v>79.875</v>
      </c>
      <c r="H19" s="18">
        <v>77.262500000000003</v>
      </c>
      <c r="I19" s="18">
        <v>79.974999999999994</v>
      </c>
      <c r="J19" s="20"/>
      <c r="K19" s="18">
        <f t="shared" si="0"/>
        <v>237.11250000000001</v>
      </c>
      <c r="L19" s="19">
        <f t="shared" si="1"/>
        <v>16</v>
      </c>
      <c r="M19" s="29">
        <f t="shared" si="2"/>
        <v>0.35555555555555601</v>
      </c>
      <c r="N19" s="19" t="s">
        <v>21</v>
      </c>
      <c r="O19" s="16"/>
    </row>
    <row r="20" spans="1:15">
      <c r="A20" s="19">
        <v>17</v>
      </c>
      <c r="B20" s="20" t="s">
        <v>201</v>
      </c>
      <c r="C20" s="19">
        <v>45</v>
      </c>
      <c r="D20" s="20" t="s">
        <v>218</v>
      </c>
      <c r="E20" s="20">
        <v>1602062010</v>
      </c>
      <c r="F20" s="19" t="s">
        <v>21</v>
      </c>
      <c r="G20" s="18">
        <v>76.08</v>
      </c>
      <c r="H20" s="18">
        <v>78.78</v>
      </c>
      <c r="I20" s="18">
        <v>81.83</v>
      </c>
      <c r="J20" s="20"/>
      <c r="K20" s="18">
        <f t="shared" si="0"/>
        <v>236.69</v>
      </c>
      <c r="L20" s="19">
        <f t="shared" si="1"/>
        <v>17</v>
      </c>
      <c r="M20" s="29">
        <f t="shared" si="2"/>
        <v>0.37777777777777799</v>
      </c>
      <c r="N20" s="19" t="s">
        <v>21</v>
      </c>
      <c r="O20" s="16"/>
    </row>
    <row r="21" spans="1:15">
      <c r="A21" s="19">
        <v>18</v>
      </c>
      <c r="B21" s="20" t="s">
        <v>201</v>
      </c>
      <c r="C21" s="19">
        <v>45</v>
      </c>
      <c r="D21" s="20" t="s">
        <v>219</v>
      </c>
      <c r="E21" s="20">
        <v>1602062055</v>
      </c>
      <c r="F21" s="19" t="s">
        <v>21</v>
      </c>
      <c r="G21" s="18">
        <v>78.64</v>
      </c>
      <c r="H21" s="18">
        <v>77.534999999999997</v>
      </c>
      <c r="I21" s="18">
        <v>80.424999999999997</v>
      </c>
      <c r="J21" s="20"/>
      <c r="K21" s="18">
        <f t="shared" si="0"/>
        <v>236.6</v>
      </c>
      <c r="L21" s="19">
        <f t="shared" si="1"/>
        <v>18</v>
      </c>
      <c r="M21" s="29">
        <f t="shared" si="2"/>
        <v>0.4</v>
      </c>
      <c r="N21" s="19" t="s">
        <v>21</v>
      </c>
      <c r="O21" s="16"/>
    </row>
    <row r="22" spans="1:15">
      <c r="A22" s="19">
        <v>19</v>
      </c>
      <c r="B22" s="20" t="s">
        <v>201</v>
      </c>
      <c r="C22" s="19">
        <v>45</v>
      </c>
      <c r="D22" s="20" t="s">
        <v>220</v>
      </c>
      <c r="E22" s="20">
        <v>1602062024</v>
      </c>
      <c r="F22" s="19" t="s">
        <v>21</v>
      </c>
      <c r="G22" s="18">
        <v>83.85</v>
      </c>
      <c r="H22" s="18">
        <v>77.832499999999996</v>
      </c>
      <c r="I22" s="18">
        <v>74.864999999999995</v>
      </c>
      <c r="J22" s="20"/>
      <c r="K22" s="18">
        <f t="shared" si="0"/>
        <v>236.54750000000001</v>
      </c>
      <c r="L22" s="19">
        <f t="shared" si="1"/>
        <v>19</v>
      </c>
      <c r="M22" s="29">
        <f t="shared" si="2"/>
        <v>0.422222222222222</v>
      </c>
      <c r="N22" s="19" t="s">
        <v>21</v>
      </c>
      <c r="O22" s="16"/>
    </row>
    <row r="23" spans="1:15">
      <c r="A23" s="19">
        <v>20</v>
      </c>
      <c r="B23" s="20" t="s">
        <v>201</v>
      </c>
      <c r="C23" s="19">
        <v>45</v>
      </c>
      <c r="D23" s="20" t="s">
        <v>221</v>
      </c>
      <c r="E23" s="20">
        <v>1602062051</v>
      </c>
      <c r="F23" s="19" t="s">
        <v>21</v>
      </c>
      <c r="G23" s="18">
        <v>77.48</v>
      </c>
      <c r="H23" s="18">
        <v>78.295000000000002</v>
      </c>
      <c r="I23" s="18">
        <v>79.647499999999994</v>
      </c>
      <c r="J23" s="20"/>
      <c r="K23" s="18">
        <f t="shared" si="0"/>
        <v>235.42250000000001</v>
      </c>
      <c r="L23" s="19">
        <f t="shared" si="1"/>
        <v>20</v>
      </c>
      <c r="M23" s="29">
        <f t="shared" si="2"/>
        <v>0.44444444444444398</v>
      </c>
      <c r="N23" s="19" t="s">
        <v>21</v>
      </c>
      <c r="O23" s="16"/>
    </row>
    <row r="24" spans="1:15">
      <c r="A24" s="19">
        <v>21</v>
      </c>
      <c r="B24" s="20" t="s">
        <v>201</v>
      </c>
      <c r="C24" s="19">
        <v>45</v>
      </c>
      <c r="D24" s="20" t="s">
        <v>222</v>
      </c>
      <c r="E24" s="20">
        <v>1602062052</v>
      </c>
      <c r="F24" s="19" t="s">
        <v>21</v>
      </c>
      <c r="G24" s="18">
        <v>74</v>
      </c>
      <c r="H24" s="18">
        <v>77.487499999999997</v>
      </c>
      <c r="I24" s="18">
        <v>82.51</v>
      </c>
      <c r="J24" s="20"/>
      <c r="K24" s="18">
        <f t="shared" si="0"/>
        <v>233.9975</v>
      </c>
      <c r="L24" s="19">
        <f t="shared" si="1"/>
        <v>21</v>
      </c>
      <c r="M24" s="29">
        <f t="shared" si="2"/>
        <v>0.46666666666666701</v>
      </c>
      <c r="N24" s="19" t="s">
        <v>21</v>
      </c>
      <c r="O24" s="16"/>
    </row>
    <row r="25" spans="1:15">
      <c r="A25" s="19">
        <v>22</v>
      </c>
      <c r="B25" s="20" t="s">
        <v>201</v>
      </c>
      <c r="C25" s="19">
        <v>45</v>
      </c>
      <c r="D25" s="20" t="s">
        <v>223</v>
      </c>
      <c r="E25" s="20">
        <v>1602062046</v>
      </c>
      <c r="F25" s="19" t="s">
        <v>21</v>
      </c>
      <c r="G25" s="18">
        <v>77.010000000000005</v>
      </c>
      <c r="H25" s="18">
        <v>78.58</v>
      </c>
      <c r="I25" s="18">
        <v>78.36</v>
      </c>
      <c r="J25" s="20"/>
      <c r="K25" s="18">
        <f t="shared" si="0"/>
        <v>233.95</v>
      </c>
      <c r="L25" s="19">
        <f t="shared" si="1"/>
        <v>22</v>
      </c>
      <c r="M25" s="29">
        <f t="shared" si="2"/>
        <v>0.48888888888888898</v>
      </c>
      <c r="N25" s="19" t="s">
        <v>21</v>
      </c>
      <c r="O25" s="16"/>
    </row>
    <row r="26" spans="1:15">
      <c r="A26" s="19">
        <v>23</v>
      </c>
      <c r="B26" s="20" t="s">
        <v>201</v>
      </c>
      <c r="C26" s="19">
        <v>45</v>
      </c>
      <c r="D26" s="20" t="s">
        <v>224</v>
      </c>
      <c r="E26" s="20">
        <v>1602062019</v>
      </c>
      <c r="F26" s="19" t="s">
        <v>21</v>
      </c>
      <c r="G26" s="18">
        <v>80.155000000000001</v>
      </c>
      <c r="H26" s="18">
        <v>75.967500000000001</v>
      </c>
      <c r="I26" s="18">
        <v>77.38</v>
      </c>
      <c r="J26" s="20"/>
      <c r="K26" s="18">
        <f t="shared" si="0"/>
        <v>233.5025</v>
      </c>
      <c r="L26" s="19">
        <f t="shared" si="1"/>
        <v>23</v>
      </c>
      <c r="M26" s="29">
        <f t="shared" si="2"/>
        <v>0.51111111111111096</v>
      </c>
      <c r="N26" s="19" t="s">
        <v>21</v>
      </c>
      <c r="O26" s="16"/>
    </row>
    <row r="27" spans="1:15">
      <c r="A27" s="19">
        <v>24</v>
      </c>
      <c r="B27" s="20" t="s">
        <v>201</v>
      </c>
      <c r="C27" s="19">
        <v>45</v>
      </c>
      <c r="D27" s="20" t="s">
        <v>225</v>
      </c>
      <c r="E27" s="20">
        <v>1602062060</v>
      </c>
      <c r="F27" s="19" t="s">
        <v>21</v>
      </c>
      <c r="G27" s="18">
        <v>80.415000000000006</v>
      </c>
      <c r="H27" s="18">
        <v>76.642499999999998</v>
      </c>
      <c r="I27" s="18">
        <v>75.739999999999995</v>
      </c>
      <c r="J27" s="20"/>
      <c r="K27" s="18">
        <f t="shared" si="0"/>
        <v>232.79750000000001</v>
      </c>
      <c r="L27" s="19">
        <f t="shared" si="1"/>
        <v>24</v>
      </c>
      <c r="M27" s="29">
        <f t="shared" si="2"/>
        <v>0.53333333333333299</v>
      </c>
      <c r="N27" s="19" t="s">
        <v>21</v>
      </c>
      <c r="O27" s="16"/>
    </row>
    <row r="28" spans="1:15">
      <c r="A28" s="19">
        <v>25</v>
      </c>
      <c r="B28" s="20" t="s">
        <v>201</v>
      </c>
      <c r="C28" s="19">
        <v>45</v>
      </c>
      <c r="D28" s="20" t="s">
        <v>226</v>
      </c>
      <c r="E28" s="20">
        <v>1602062050</v>
      </c>
      <c r="F28" s="19" t="s">
        <v>21</v>
      </c>
      <c r="G28" s="18">
        <v>77.125</v>
      </c>
      <c r="H28" s="18">
        <v>74.47</v>
      </c>
      <c r="I28" s="18">
        <v>80.98</v>
      </c>
      <c r="J28" s="20"/>
      <c r="K28" s="18">
        <f t="shared" si="0"/>
        <v>232.57499999999999</v>
      </c>
      <c r="L28" s="19">
        <f t="shared" si="1"/>
        <v>25</v>
      </c>
      <c r="M28" s="29">
        <f t="shared" si="2"/>
        <v>0.55555555555555602</v>
      </c>
      <c r="N28" s="19" t="s">
        <v>21</v>
      </c>
      <c r="O28" s="16"/>
    </row>
    <row r="29" spans="1:15">
      <c r="A29" s="19">
        <v>26</v>
      </c>
      <c r="B29" s="20" t="s">
        <v>201</v>
      </c>
      <c r="C29" s="19">
        <v>45</v>
      </c>
      <c r="D29" s="20" t="s">
        <v>227</v>
      </c>
      <c r="E29" s="20">
        <v>1602062053</v>
      </c>
      <c r="F29" s="19" t="s">
        <v>21</v>
      </c>
      <c r="G29" s="18">
        <v>79.78</v>
      </c>
      <c r="H29" s="18">
        <v>72.655000000000001</v>
      </c>
      <c r="I29" s="18">
        <v>75.09</v>
      </c>
      <c r="J29" s="20"/>
      <c r="K29" s="18">
        <f t="shared" si="0"/>
        <v>227.52500000000001</v>
      </c>
      <c r="L29" s="19">
        <f t="shared" si="1"/>
        <v>26</v>
      </c>
      <c r="M29" s="29">
        <f t="shared" si="2"/>
        <v>0.57777777777777795</v>
      </c>
      <c r="N29" s="19" t="s">
        <v>21</v>
      </c>
      <c r="O29" s="16"/>
    </row>
    <row r="30" spans="1:15">
      <c r="A30" s="19">
        <v>27</v>
      </c>
      <c r="B30" s="20" t="s">
        <v>201</v>
      </c>
      <c r="C30" s="19">
        <v>45</v>
      </c>
      <c r="D30" s="20" t="s">
        <v>228</v>
      </c>
      <c r="E30" s="20">
        <v>1602062058</v>
      </c>
      <c r="F30" s="19" t="s">
        <v>21</v>
      </c>
      <c r="G30" s="18">
        <v>77.14</v>
      </c>
      <c r="H30" s="18">
        <v>73.622500000000002</v>
      </c>
      <c r="I30" s="18">
        <v>76.372500000000002</v>
      </c>
      <c r="J30" s="20"/>
      <c r="K30" s="18">
        <f t="shared" si="0"/>
        <v>227.13499999999999</v>
      </c>
      <c r="L30" s="19">
        <f t="shared" si="1"/>
        <v>27</v>
      </c>
      <c r="M30" s="29">
        <f t="shared" si="2"/>
        <v>0.6</v>
      </c>
      <c r="N30" s="19" t="s">
        <v>21</v>
      </c>
      <c r="O30" s="16"/>
    </row>
    <row r="31" spans="1:15">
      <c r="A31" s="19">
        <v>28</v>
      </c>
      <c r="B31" s="20" t="s">
        <v>201</v>
      </c>
      <c r="C31" s="19">
        <v>45</v>
      </c>
      <c r="D31" s="20" t="s">
        <v>229</v>
      </c>
      <c r="E31" s="20">
        <v>1602062054</v>
      </c>
      <c r="F31" s="19" t="s">
        <v>21</v>
      </c>
      <c r="G31" s="18">
        <v>78.8</v>
      </c>
      <c r="H31" s="18">
        <v>74.932500000000005</v>
      </c>
      <c r="I31" s="18">
        <v>71.972499999999997</v>
      </c>
      <c r="J31" s="20"/>
      <c r="K31" s="18">
        <f t="shared" si="0"/>
        <v>225.70500000000001</v>
      </c>
      <c r="L31" s="19">
        <f t="shared" si="1"/>
        <v>28</v>
      </c>
      <c r="M31" s="29">
        <f t="shared" si="2"/>
        <v>0.62222222222222201</v>
      </c>
      <c r="N31" s="19" t="s">
        <v>21</v>
      </c>
      <c r="O31" s="16"/>
    </row>
    <row r="32" spans="1:15">
      <c r="A32" s="19">
        <v>29</v>
      </c>
      <c r="B32" s="20" t="s">
        <v>201</v>
      </c>
      <c r="C32" s="19">
        <v>45</v>
      </c>
      <c r="D32" s="20" t="s">
        <v>230</v>
      </c>
      <c r="E32" s="20">
        <v>1602062016</v>
      </c>
      <c r="F32" s="19" t="s">
        <v>21</v>
      </c>
      <c r="G32" s="18">
        <v>76.972499999999997</v>
      </c>
      <c r="H32" s="18">
        <v>74.13</v>
      </c>
      <c r="I32" s="18">
        <v>74.525000000000006</v>
      </c>
      <c r="J32" s="20"/>
      <c r="K32" s="18">
        <f t="shared" si="0"/>
        <v>225.6275</v>
      </c>
      <c r="L32" s="19">
        <f t="shared" si="1"/>
        <v>29</v>
      </c>
      <c r="M32" s="29">
        <f t="shared" si="2"/>
        <v>0.64444444444444404</v>
      </c>
      <c r="N32" s="19" t="s">
        <v>21</v>
      </c>
      <c r="O32" s="16"/>
    </row>
    <row r="33" spans="1:15">
      <c r="A33" s="19">
        <v>30</v>
      </c>
      <c r="B33" s="20" t="s">
        <v>201</v>
      </c>
      <c r="C33" s="19">
        <v>45</v>
      </c>
      <c r="D33" s="20" t="s">
        <v>231</v>
      </c>
      <c r="E33" s="20">
        <v>1602062017</v>
      </c>
      <c r="F33" s="19" t="s">
        <v>21</v>
      </c>
      <c r="G33" s="18">
        <v>75.915000000000006</v>
      </c>
      <c r="H33" s="18">
        <v>71.394999999999996</v>
      </c>
      <c r="I33" s="18">
        <v>77.142499999999998</v>
      </c>
      <c r="J33" s="20"/>
      <c r="K33" s="18">
        <f t="shared" si="0"/>
        <v>224.45249999999999</v>
      </c>
      <c r="L33" s="19">
        <f t="shared" si="1"/>
        <v>30</v>
      </c>
      <c r="M33" s="29">
        <f t="shared" si="2"/>
        <v>0.66666666666666696</v>
      </c>
      <c r="N33" s="19" t="s">
        <v>21</v>
      </c>
      <c r="O33" s="16"/>
    </row>
    <row r="34" spans="1:15">
      <c r="A34" s="19">
        <v>31</v>
      </c>
      <c r="B34" s="20" t="s">
        <v>201</v>
      </c>
      <c r="C34" s="19">
        <v>45</v>
      </c>
      <c r="D34" s="20" t="s">
        <v>232</v>
      </c>
      <c r="E34" s="20">
        <v>1602062029</v>
      </c>
      <c r="F34" s="19" t="s">
        <v>21</v>
      </c>
      <c r="G34" s="18">
        <v>81.83</v>
      </c>
      <c r="H34" s="18">
        <v>74.834999999999994</v>
      </c>
      <c r="I34" s="18">
        <v>67.094999999999999</v>
      </c>
      <c r="J34" s="20"/>
      <c r="K34" s="18">
        <f t="shared" si="0"/>
        <v>223.76</v>
      </c>
      <c r="L34" s="19">
        <f t="shared" si="1"/>
        <v>31</v>
      </c>
      <c r="M34" s="29">
        <f t="shared" si="2"/>
        <v>0.68888888888888899</v>
      </c>
      <c r="N34" s="19" t="s">
        <v>21</v>
      </c>
      <c r="O34" s="16"/>
    </row>
    <row r="35" spans="1:15">
      <c r="A35" s="19">
        <v>32</v>
      </c>
      <c r="B35" s="20" t="s">
        <v>201</v>
      </c>
      <c r="C35" s="19">
        <v>45</v>
      </c>
      <c r="D35" s="20" t="s">
        <v>233</v>
      </c>
      <c r="E35" s="20">
        <v>1602062013</v>
      </c>
      <c r="F35" s="19" t="s">
        <v>21</v>
      </c>
      <c r="G35" s="18">
        <v>72.25</v>
      </c>
      <c r="H35" s="18">
        <v>70.95</v>
      </c>
      <c r="I35" s="18">
        <v>79.239999999999995</v>
      </c>
      <c r="J35" s="20"/>
      <c r="K35" s="18">
        <f t="shared" si="0"/>
        <v>222.44</v>
      </c>
      <c r="L35" s="19">
        <f t="shared" si="1"/>
        <v>32</v>
      </c>
      <c r="M35" s="29">
        <f t="shared" si="2"/>
        <v>0.71111111111111103</v>
      </c>
      <c r="N35" s="19" t="s">
        <v>21</v>
      </c>
      <c r="O35" s="16"/>
    </row>
    <row r="36" spans="1:15">
      <c r="A36" s="19">
        <v>33</v>
      </c>
      <c r="B36" s="20" t="s">
        <v>201</v>
      </c>
      <c r="C36" s="19">
        <v>45</v>
      </c>
      <c r="D36" s="20" t="s">
        <v>234</v>
      </c>
      <c r="E36" s="20">
        <v>1602062011</v>
      </c>
      <c r="F36" s="19" t="s">
        <v>21</v>
      </c>
      <c r="G36" s="18">
        <v>82.534999999999997</v>
      </c>
      <c r="H36" s="18">
        <v>65.757499999999993</v>
      </c>
      <c r="I36" s="18">
        <v>73.984999999999999</v>
      </c>
      <c r="J36" s="20"/>
      <c r="K36" s="18">
        <f t="shared" si="0"/>
        <v>222.2775</v>
      </c>
      <c r="L36" s="19">
        <f t="shared" si="1"/>
        <v>33</v>
      </c>
      <c r="M36" s="29">
        <f t="shared" si="2"/>
        <v>0.73333333333333295</v>
      </c>
      <c r="N36" s="19" t="s">
        <v>21</v>
      </c>
      <c r="O36" s="16"/>
    </row>
    <row r="37" spans="1:15">
      <c r="A37" s="19">
        <v>34</v>
      </c>
      <c r="B37" s="20" t="s">
        <v>201</v>
      </c>
      <c r="C37" s="19">
        <v>45</v>
      </c>
      <c r="D37" s="20" t="s">
        <v>235</v>
      </c>
      <c r="E37" s="20">
        <v>1602062048</v>
      </c>
      <c r="F37" s="19" t="s">
        <v>21</v>
      </c>
      <c r="G37" s="18">
        <v>71.8</v>
      </c>
      <c r="H37" s="18">
        <v>72.900000000000006</v>
      </c>
      <c r="I37" s="18">
        <v>76.852500000000006</v>
      </c>
      <c r="J37" s="20"/>
      <c r="K37" s="18">
        <f t="shared" ref="K37:K68" si="3">SUM(G37:I37)</f>
        <v>221.55250000000001</v>
      </c>
      <c r="L37" s="19">
        <f t="shared" ref="L37:L68" si="4">RANK(K37,K:K,0)</f>
        <v>34</v>
      </c>
      <c r="M37" s="29">
        <f t="shared" ref="M37:M68" si="5">L37/C37</f>
        <v>0.75555555555555598</v>
      </c>
      <c r="N37" s="19" t="s">
        <v>21</v>
      </c>
      <c r="O37" s="16"/>
    </row>
    <row r="38" spans="1:15">
      <c r="A38" s="19">
        <v>35</v>
      </c>
      <c r="B38" s="20" t="s">
        <v>201</v>
      </c>
      <c r="C38" s="19">
        <v>45</v>
      </c>
      <c r="D38" s="20" t="s">
        <v>236</v>
      </c>
      <c r="E38" s="20">
        <v>1602062043</v>
      </c>
      <c r="F38" s="19" t="s">
        <v>21</v>
      </c>
      <c r="G38" s="18">
        <v>72.625</v>
      </c>
      <c r="H38" s="18">
        <v>70.497500000000002</v>
      </c>
      <c r="I38" s="18">
        <v>76.265000000000001</v>
      </c>
      <c r="J38" s="20"/>
      <c r="K38" s="18">
        <f t="shared" si="3"/>
        <v>219.38749999999999</v>
      </c>
      <c r="L38" s="19">
        <f t="shared" si="4"/>
        <v>35</v>
      </c>
      <c r="M38" s="29">
        <f t="shared" si="5"/>
        <v>0.77777777777777801</v>
      </c>
      <c r="N38" s="19" t="s">
        <v>21</v>
      </c>
      <c r="O38" s="16"/>
    </row>
    <row r="39" spans="1:15">
      <c r="A39" s="19">
        <v>36</v>
      </c>
      <c r="B39" s="20" t="s">
        <v>201</v>
      </c>
      <c r="C39" s="19">
        <v>45</v>
      </c>
      <c r="D39" s="20" t="s">
        <v>237</v>
      </c>
      <c r="E39" s="20">
        <v>1602062012</v>
      </c>
      <c r="F39" s="19" t="s">
        <v>21</v>
      </c>
      <c r="G39" s="18">
        <v>70.53</v>
      </c>
      <c r="H39" s="18">
        <v>67.987499999999997</v>
      </c>
      <c r="I39" s="18">
        <v>76.382499999999993</v>
      </c>
      <c r="J39" s="20"/>
      <c r="K39" s="18">
        <f t="shared" si="3"/>
        <v>214.9</v>
      </c>
      <c r="L39" s="19">
        <f t="shared" si="4"/>
        <v>36</v>
      </c>
      <c r="M39" s="29">
        <f t="shared" si="5"/>
        <v>0.8</v>
      </c>
      <c r="N39" s="19" t="s">
        <v>21</v>
      </c>
      <c r="O39" s="16"/>
    </row>
    <row r="40" spans="1:15">
      <c r="A40" s="19">
        <v>37</v>
      </c>
      <c r="B40" s="20" t="s">
        <v>201</v>
      </c>
      <c r="C40" s="19">
        <v>45</v>
      </c>
      <c r="D40" s="20" t="s">
        <v>238</v>
      </c>
      <c r="E40" s="20">
        <v>1602062014</v>
      </c>
      <c r="F40" s="19" t="s">
        <v>21</v>
      </c>
      <c r="G40" s="18">
        <v>68.325000000000003</v>
      </c>
      <c r="H40" s="18">
        <v>69.262500000000003</v>
      </c>
      <c r="I40" s="18">
        <v>77.077500000000001</v>
      </c>
      <c r="J40" s="20"/>
      <c r="K40" s="18">
        <f t="shared" si="3"/>
        <v>214.66499999999999</v>
      </c>
      <c r="L40" s="19">
        <f t="shared" si="4"/>
        <v>37</v>
      </c>
      <c r="M40" s="29">
        <f t="shared" si="5"/>
        <v>0.82222222222222197</v>
      </c>
      <c r="N40" s="19" t="s">
        <v>21</v>
      </c>
      <c r="O40" s="16"/>
    </row>
    <row r="41" spans="1:15">
      <c r="A41" s="19">
        <v>38</v>
      </c>
      <c r="B41" s="20" t="s">
        <v>201</v>
      </c>
      <c r="C41" s="19">
        <v>45</v>
      </c>
      <c r="D41" s="20" t="s">
        <v>239</v>
      </c>
      <c r="E41" s="20">
        <v>1602062015</v>
      </c>
      <c r="F41" s="19" t="s">
        <v>21</v>
      </c>
      <c r="G41" s="18">
        <v>72.754999999999995</v>
      </c>
      <c r="H41" s="18">
        <v>67.877499999999998</v>
      </c>
      <c r="I41" s="18">
        <v>70.2</v>
      </c>
      <c r="J41" s="20"/>
      <c r="K41" s="18">
        <f t="shared" si="3"/>
        <v>210.83250000000001</v>
      </c>
      <c r="L41" s="19">
        <f t="shared" si="4"/>
        <v>38</v>
      </c>
      <c r="M41" s="29">
        <f t="shared" si="5"/>
        <v>0.844444444444444</v>
      </c>
      <c r="N41" s="19" t="s">
        <v>21</v>
      </c>
      <c r="O41" s="16"/>
    </row>
    <row r="42" spans="1:15">
      <c r="A42" s="19">
        <v>39</v>
      </c>
      <c r="B42" s="20" t="s">
        <v>201</v>
      </c>
      <c r="C42" s="19">
        <v>45</v>
      </c>
      <c r="D42" s="20" t="s">
        <v>240</v>
      </c>
      <c r="E42" s="35" t="s">
        <v>241</v>
      </c>
      <c r="F42" s="19" t="s">
        <v>21</v>
      </c>
      <c r="G42" s="20"/>
      <c r="H42" s="20">
        <v>81.174999999999997</v>
      </c>
      <c r="I42" s="20">
        <v>77.592500000000001</v>
      </c>
      <c r="J42" s="20"/>
      <c r="K42" s="18">
        <f t="shared" si="3"/>
        <v>158.76750000000001</v>
      </c>
      <c r="L42" s="19">
        <f t="shared" si="4"/>
        <v>39</v>
      </c>
      <c r="M42" s="29">
        <f t="shared" si="5"/>
        <v>0.86666666666666703</v>
      </c>
      <c r="N42" s="19" t="s">
        <v>21</v>
      </c>
      <c r="O42" s="16"/>
    </row>
    <row r="43" spans="1:15">
      <c r="A43" s="19">
        <v>40</v>
      </c>
      <c r="B43" s="20" t="s">
        <v>201</v>
      </c>
      <c r="C43" s="19">
        <v>45</v>
      </c>
      <c r="D43" s="20" t="s">
        <v>242</v>
      </c>
      <c r="E43" s="35" t="s">
        <v>243</v>
      </c>
      <c r="F43" s="19" t="s">
        <v>21</v>
      </c>
      <c r="G43" s="20"/>
      <c r="H43" s="20">
        <v>73.947500000000005</v>
      </c>
      <c r="I43" s="20">
        <v>80.58</v>
      </c>
      <c r="J43" s="20"/>
      <c r="K43" s="18">
        <f t="shared" si="3"/>
        <v>154.5275</v>
      </c>
      <c r="L43" s="19">
        <f t="shared" si="4"/>
        <v>40</v>
      </c>
      <c r="M43" s="29">
        <f t="shared" si="5"/>
        <v>0.88888888888888895</v>
      </c>
      <c r="N43" s="19" t="s">
        <v>21</v>
      </c>
      <c r="O43" s="16"/>
    </row>
    <row r="44" spans="1:15">
      <c r="A44" s="19">
        <v>41</v>
      </c>
      <c r="B44" s="20" t="s">
        <v>201</v>
      </c>
      <c r="C44" s="19">
        <v>45</v>
      </c>
      <c r="D44" s="20" t="s">
        <v>244</v>
      </c>
      <c r="E44" s="35" t="s">
        <v>245</v>
      </c>
      <c r="F44" s="19" t="s">
        <v>21</v>
      </c>
      <c r="G44" s="20"/>
      <c r="H44" s="20">
        <v>70.567499999999995</v>
      </c>
      <c r="I44" s="20">
        <v>67.544749999999993</v>
      </c>
      <c r="J44" s="20"/>
      <c r="K44" s="18">
        <f t="shared" si="3"/>
        <v>138.11224999999999</v>
      </c>
      <c r="L44" s="19">
        <f t="shared" si="4"/>
        <v>41</v>
      </c>
      <c r="M44" s="29">
        <f t="shared" si="5"/>
        <v>0.91111111111111098</v>
      </c>
      <c r="N44" s="19" t="s">
        <v>21</v>
      </c>
      <c r="O44" s="16"/>
    </row>
    <row r="45" spans="1:15">
      <c r="A45" s="19">
        <v>42</v>
      </c>
      <c r="B45" s="20" t="s">
        <v>201</v>
      </c>
      <c r="C45" s="19">
        <v>45</v>
      </c>
      <c r="D45" s="20" t="s">
        <v>246</v>
      </c>
      <c r="E45" s="35" t="s">
        <v>247</v>
      </c>
      <c r="F45" s="19" t="s">
        <v>21</v>
      </c>
      <c r="G45" s="20"/>
      <c r="H45" s="20">
        <v>63.045000000000002</v>
      </c>
      <c r="I45" s="20">
        <v>74.237499999999997</v>
      </c>
      <c r="J45" s="20"/>
      <c r="K45" s="18">
        <f t="shared" si="3"/>
        <v>137.2825</v>
      </c>
      <c r="L45" s="19">
        <f t="shared" si="4"/>
        <v>42</v>
      </c>
      <c r="M45" s="29">
        <f t="shared" si="5"/>
        <v>0.93333333333333302</v>
      </c>
      <c r="N45" s="19" t="s">
        <v>21</v>
      </c>
      <c r="O45" s="16"/>
    </row>
    <row r="46" spans="1:15">
      <c r="A46" s="19">
        <v>43</v>
      </c>
      <c r="B46" s="20" t="s">
        <v>201</v>
      </c>
      <c r="C46" s="19">
        <v>45</v>
      </c>
      <c r="D46" s="20" t="s">
        <v>248</v>
      </c>
      <c r="E46" s="35" t="s">
        <v>249</v>
      </c>
      <c r="F46" s="19" t="s">
        <v>21</v>
      </c>
      <c r="G46" s="20"/>
      <c r="H46" s="20">
        <v>58.29</v>
      </c>
      <c r="I46" s="20">
        <v>69.822500000000005</v>
      </c>
      <c r="J46" s="20"/>
      <c r="K46" s="18">
        <f t="shared" si="3"/>
        <v>128.11250000000001</v>
      </c>
      <c r="L46" s="19">
        <f t="shared" si="4"/>
        <v>43</v>
      </c>
      <c r="M46" s="29">
        <f t="shared" si="5"/>
        <v>0.95555555555555605</v>
      </c>
      <c r="N46" s="19" t="s">
        <v>21</v>
      </c>
      <c r="O46" s="16"/>
    </row>
    <row r="47" spans="1:15">
      <c r="A47" s="19">
        <v>44</v>
      </c>
      <c r="B47" s="20" t="s">
        <v>201</v>
      </c>
      <c r="C47" s="19">
        <v>45</v>
      </c>
      <c r="D47" s="20" t="s">
        <v>250</v>
      </c>
      <c r="E47" s="35" t="s">
        <v>251</v>
      </c>
      <c r="F47" s="19" t="s">
        <v>21</v>
      </c>
      <c r="G47" s="20"/>
      <c r="H47" s="20">
        <v>62.53</v>
      </c>
      <c r="I47" s="20">
        <v>58.29</v>
      </c>
      <c r="J47" s="20"/>
      <c r="K47" s="18">
        <f t="shared" si="3"/>
        <v>120.82</v>
      </c>
      <c r="L47" s="19">
        <f t="shared" si="4"/>
        <v>44</v>
      </c>
      <c r="M47" s="29">
        <f t="shared" si="5"/>
        <v>0.97777777777777797</v>
      </c>
      <c r="N47" s="19" t="s">
        <v>21</v>
      </c>
      <c r="O47" s="16"/>
    </row>
    <row r="48" spans="1:15">
      <c r="A48" s="19">
        <v>45</v>
      </c>
      <c r="B48" s="20" t="s">
        <v>201</v>
      </c>
      <c r="C48" s="19">
        <v>45</v>
      </c>
      <c r="D48" s="20" t="s">
        <v>252</v>
      </c>
      <c r="E48" s="20">
        <v>1602062002</v>
      </c>
      <c r="F48" s="19" t="s">
        <v>21</v>
      </c>
      <c r="G48" s="18">
        <v>87.65</v>
      </c>
      <c r="H48" s="18"/>
      <c r="I48" s="18"/>
      <c r="J48" s="20"/>
      <c r="K48" s="18">
        <f t="shared" si="3"/>
        <v>87.65</v>
      </c>
      <c r="L48" s="19">
        <f t="shared" si="4"/>
        <v>45</v>
      </c>
      <c r="M48" s="29">
        <f t="shared" si="5"/>
        <v>1</v>
      </c>
      <c r="N48" s="19" t="s">
        <v>21</v>
      </c>
      <c r="O48" s="16"/>
    </row>
    <row r="49" spans="1:15">
      <c r="A49" s="19">
        <v>46</v>
      </c>
      <c r="B49" s="20" t="s">
        <v>201</v>
      </c>
      <c r="C49" s="19">
        <v>45</v>
      </c>
      <c r="D49" s="20" t="s">
        <v>253</v>
      </c>
      <c r="E49" s="20">
        <v>1602062003</v>
      </c>
      <c r="F49" s="19" t="s">
        <v>21</v>
      </c>
      <c r="G49" s="18">
        <v>85.28</v>
      </c>
      <c r="H49" s="18"/>
      <c r="I49" s="18"/>
      <c r="J49" s="20"/>
      <c r="K49" s="18">
        <f t="shared" si="3"/>
        <v>85.28</v>
      </c>
      <c r="L49" s="19">
        <f t="shared" si="4"/>
        <v>46</v>
      </c>
      <c r="M49" s="29">
        <f t="shared" si="5"/>
        <v>1.0222222222222199</v>
      </c>
      <c r="N49" s="19" t="s">
        <v>21</v>
      </c>
      <c r="O49" s="16"/>
    </row>
    <row r="50" spans="1:15">
      <c r="A50" s="19">
        <v>47</v>
      </c>
      <c r="B50" s="20" t="s">
        <v>201</v>
      </c>
      <c r="C50" s="19">
        <v>45</v>
      </c>
      <c r="D50" s="20" t="s">
        <v>254</v>
      </c>
      <c r="E50" s="20">
        <v>1602062036</v>
      </c>
      <c r="F50" s="19" t="s">
        <v>21</v>
      </c>
      <c r="G50" s="18">
        <v>83.245000000000005</v>
      </c>
      <c r="H50" s="18"/>
      <c r="I50" s="18"/>
      <c r="J50" s="20"/>
      <c r="K50" s="18">
        <f t="shared" si="3"/>
        <v>83.245000000000005</v>
      </c>
      <c r="L50" s="19">
        <f t="shared" si="4"/>
        <v>47</v>
      </c>
      <c r="M50" s="29">
        <f t="shared" si="5"/>
        <v>1.0444444444444401</v>
      </c>
      <c r="N50" s="19" t="s">
        <v>21</v>
      </c>
      <c r="O50" s="16"/>
    </row>
    <row r="51" spans="1:15">
      <c r="A51" s="19">
        <v>48</v>
      </c>
      <c r="B51" s="20" t="s">
        <v>201</v>
      </c>
      <c r="C51" s="19">
        <v>45</v>
      </c>
      <c r="D51" s="20" t="s">
        <v>255</v>
      </c>
      <c r="E51" s="20">
        <v>1602062021</v>
      </c>
      <c r="F51" s="19" t="s">
        <v>21</v>
      </c>
      <c r="G51" s="18">
        <v>82.387500000000003</v>
      </c>
      <c r="H51" s="18"/>
      <c r="I51" s="18"/>
      <c r="J51" s="20"/>
      <c r="K51" s="18">
        <f t="shared" si="3"/>
        <v>82.387500000000003</v>
      </c>
      <c r="L51" s="19">
        <f t="shared" si="4"/>
        <v>48</v>
      </c>
      <c r="M51" s="29">
        <f t="shared" si="5"/>
        <v>1.06666666666667</v>
      </c>
      <c r="N51" s="19" t="s">
        <v>21</v>
      </c>
      <c r="O51" s="16"/>
    </row>
    <row r="52" spans="1:15">
      <c r="A52" s="19">
        <v>49</v>
      </c>
      <c r="B52" s="20" t="s">
        <v>201</v>
      </c>
      <c r="C52" s="19">
        <v>45</v>
      </c>
      <c r="D52" s="20" t="s">
        <v>256</v>
      </c>
      <c r="E52" s="20">
        <v>1602062005</v>
      </c>
      <c r="F52" s="19" t="s">
        <v>21</v>
      </c>
      <c r="G52" s="18">
        <v>78.924999999999997</v>
      </c>
      <c r="H52" s="18"/>
      <c r="I52" s="18"/>
      <c r="J52" s="20"/>
      <c r="K52" s="18">
        <f t="shared" si="3"/>
        <v>78.924999999999997</v>
      </c>
      <c r="L52" s="19">
        <f t="shared" si="4"/>
        <v>49</v>
      </c>
      <c r="M52" s="29">
        <f t="shared" si="5"/>
        <v>1.0888888888888899</v>
      </c>
      <c r="N52" s="19" t="s">
        <v>21</v>
      </c>
      <c r="O52" s="16"/>
    </row>
    <row r="53" spans="1:15">
      <c r="A53" s="19">
        <v>50</v>
      </c>
      <c r="B53" s="20" t="s">
        <v>201</v>
      </c>
      <c r="C53" s="19">
        <v>45</v>
      </c>
      <c r="D53" s="20" t="s">
        <v>193</v>
      </c>
      <c r="E53" s="20">
        <v>1602062037</v>
      </c>
      <c r="F53" s="19" t="s">
        <v>21</v>
      </c>
      <c r="G53" s="18">
        <v>77.78</v>
      </c>
      <c r="H53" s="18"/>
      <c r="I53" s="18"/>
      <c r="J53" s="20"/>
      <c r="K53" s="18">
        <f t="shared" si="3"/>
        <v>77.78</v>
      </c>
      <c r="L53" s="19">
        <f t="shared" si="4"/>
        <v>50</v>
      </c>
      <c r="M53" s="29">
        <f t="shared" si="5"/>
        <v>1.1111111111111101</v>
      </c>
      <c r="N53" s="19" t="s">
        <v>21</v>
      </c>
      <c r="O53" s="16"/>
    </row>
    <row r="54" spans="1:15">
      <c r="A54" s="19">
        <v>51</v>
      </c>
      <c r="B54" s="20" t="s">
        <v>201</v>
      </c>
      <c r="C54" s="19">
        <v>45</v>
      </c>
      <c r="D54" s="20" t="s">
        <v>257</v>
      </c>
      <c r="E54" s="20">
        <v>1602062041</v>
      </c>
      <c r="F54" s="19" t="s">
        <v>21</v>
      </c>
      <c r="G54" s="18">
        <v>76.025000000000006</v>
      </c>
      <c r="H54" s="18"/>
      <c r="I54" s="18"/>
      <c r="J54" s="20"/>
      <c r="K54" s="18">
        <f t="shared" si="3"/>
        <v>76.025000000000006</v>
      </c>
      <c r="L54" s="19">
        <f t="shared" si="4"/>
        <v>51</v>
      </c>
      <c r="M54" s="29">
        <f t="shared" si="5"/>
        <v>1.13333333333333</v>
      </c>
      <c r="N54" s="19" t="s">
        <v>21</v>
      </c>
      <c r="O54" s="16"/>
    </row>
    <row r="55" spans="1:15">
      <c r="A55" s="19">
        <v>52</v>
      </c>
      <c r="B55" s="20" t="s">
        <v>201</v>
      </c>
      <c r="C55" s="19">
        <v>45</v>
      </c>
      <c r="D55" s="20" t="s">
        <v>258</v>
      </c>
      <c r="E55" s="20">
        <v>1602062049</v>
      </c>
      <c r="F55" s="19" t="s">
        <v>21</v>
      </c>
      <c r="G55" s="18">
        <v>75.984999999999999</v>
      </c>
      <c r="H55" s="18"/>
      <c r="I55" s="18"/>
      <c r="J55" s="20"/>
      <c r="K55" s="18">
        <f t="shared" si="3"/>
        <v>75.984999999999999</v>
      </c>
      <c r="L55" s="19">
        <f t="shared" si="4"/>
        <v>52</v>
      </c>
      <c r="M55" s="29">
        <f t="shared" si="5"/>
        <v>1.1555555555555601</v>
      </c>
      <c r="N55" s="19" t="s">
        <v>21</v>
      </c>
      <c r="O55" s="16"/>
    </row>
    <row r="56" spans="1:15">
      <c r="A56" s="19">
        <v>53</v>
      </c>
      <c r="B56" s="20" t="s">
        <v>201</v>
      </c>
      <c r="C56" s="19">
        <v>45</v>
      </c>
      <c r="D56" s="20" t="s">
        <v>259</v>
      </c>
      <c r="E56" s="20">
        <v>1602062042</v>
      </c>
      <c r="F56" s="19" t="s">
        <v>21</v>
      </c>
      <c r="G56" s="18">
        <v>74.864999999999995</v>
      </c>
      <c r="H56" s="18"/>
      <c r="I56" s="18"/>
      <c r="J56" s="20"/>
      <c r="K56" s="18">
        <f t="shared" si="3"/>
        <v>74.864999999999995</v>
      </c>
      <c r="L56" s="19">
        <f t="shared" si="4"/>
        <v>53</v>
      </c>
      <c r="M56" s="29">
        <f t="shared" si="5"/>
        <v>1.17777777777778</v>
      </c>
      <c r="N56" s="19" t="s">
        <v>21</v>
      </c>
      <c r="O56" s="16"/>
    </row>
    <row r="57" spans="1:15">
      <c r="A57" s="19">
        <v>54</v>
      </c>
      <c r="B57" s="20" t="s">
        <v>201</v>
      </c>
      <c r="C57" s="19">
        <v>45</v>
      </c>
      <c r="D57" s="20" t="s">
        <v>260</v>
      </c>
      <c r="E57" s="20">
        <v>1602062057</v>
      </c>
      <c r="F57" s="19" t="s">
        <v>21</v>
      </c>
      <c r="G57" s="18">
        <v>74.209999999999994</v>
      </c>
      <c r="H57" s="18"/>
      <c r="I57" s="18"/>
      <c r="J57" s="20"/>
      <c r="K57" s="18">
        <f t="shared" si="3"/>
        <v>74.209999999999994</v>
      </c>
      <c r="L57" s="19">
        <f t="shared" si="4"/>
        <v>54</v>
      </c>
      <c r="M57" s="29">
        <f t="shared" si="5"/>
        <v>1.2</v>
      </c>
      <c r="N57" s="19" t="s">
        <v>21</v>
      </c>
      <c r="O57" s="16"/>
    </row>
    <row r="58" spans="1:15">
      <c r="A58" s="19">
        <v>55</v>
      </c>
      <c r="B58" s="20" t="s">
        <v>201</v>
      </c>
      <c r="C58" s="19">
        <v>45</v>
      </c>
      <c r="D58" s="20" t="s">
        <v>261</v>
      </c>
      <c r="E58" s="20">
        <v>1602062004</v>
      </c>
      <c r="F58" s="19" t="s">
        <v>21</v>
      </c>
      <c r="G58" s="18">
        <v>74.034999999999997</v>
      </c>
      <c r="H58" s="18"/>
      <c r="I58" s="18"/>
      <c r="J58" s="20"/>
      <c r="K58" s="18">
        <f t="shared" si="3"/>
        <v>74.034999999999997</v>
      </c>
      <c r="L58" s="19">
        <f t="shared" si="4"/>
        <v>55</v>
      </c>
      <c r="M58" s="29">
        <f t="shared" si="5"/>
        <v>1.2222222222222201</v>
      </c>
      <c r="N58" s="19" t="s">
        <v>21</v>
      </c>
      <c r="O58" s="16"/>
    </row>
    <row r="59" spans="1:15">
      <c r="A59" s="19">
        <v>56</v>
      </c>
      <c r="B59" s="20" t="s">
        <v>201</v>
      </c>
      <c r="C59" s="19">
        <v>45</v>
      </c>
      <c r="D59" s="20" t="s">
        <v>262</v>
      </c>
      <c r="E59" s="20">
        <v>1602062056</v>
      </c>
      <c r="F59" s="19" t="s">
        <v>21</v>
      </c>
      <c r="G59" s="18">
        <v>73.185000000000002</v>
      </c>
      <c r="H59" s="18"/>
      <c r="I59" s="18"/>
      <c r="J59" s="20"/>
      <c r="K59" s="18">
        <f t="shared" si="3"/>
        <v>73.185000000000002</v>
      </c>
      <c r="L59" s="19">
        <f t="shared" si="4"/>
        <v>56</v>
      </c>
      <c r="M59" s="29">
        <f t="shared" si="5"/>
        <v>1.24444444444444</v>
      </c>
      <c r="N59" s="19" t="s">
        <v>21</v>
      </c>
      <c r="O59" s="16"/>
    </row>
    <row r="60" spans="1:15">
      <c r="A60" s="19">
        <v>57</v>
      </c>
      <c r="B60" s="20" t="s">
        <v>201</v>
      </c>
      <c r="C60" s="19">
        <v>45</v>
      </c>
      <c r="D60" s="20" t="s">
        <v>263</v>
      </c>
      <c r="E60" s="20">
        <v>1602062001</v>
      </c>
      <c r="F60" s="19" t="s">
        <v>21</v>
      </c>
      <c r="G60" s="18">
        <v>72.715000000000003</v>
      </c>
      <c r="H60" s="18"/>
      <c r="I60" s="18"/>
      <c r="J60" s="20"/>
      <c r="K60" s="18">
        <f t="shared" si="3"/>
        <v>72.715000000000003</v>
      </c>
      <c r="L60" s="19">
        <f t="shared" si="4"/>
        <v>57</v>
      </c>
      <c r="M60" s="29">
        <f t="shared" si="5"/>
        <v>1.2666666666666699</v>
      </c>
      <c r="N60" s="19" t="s">
        <v>21</v>
      </c>
      <c r="O60" s="16"/>
    </row>
    <row r="61" spans="1:15">
      <c r="A61" s="19">
        <v>58</v>
      </c>
      <c r="B61" s="20" t="s">
        <v>201</v>
      </c>
      <c r="C61" s="19">
        <v>45</v>
      </c>
      <c r="D61" s="20" t="s">
        <v>264</v>
      </c>
      <c r="E61" s="20">
        <v>1602062006</v>
      </c>
      <c r="F61" s="19" t="s">
        <v>21</v>
      </c>
      <c r="G61" s="18">
        <v>72.275000000000006</v>
      </c>
      <c r="H61" s="18"/>
      <c r="I61" s="18"/>
      <c r="J61" s="20"/>
      <c r="K61" s="18">
        <f t="shared" si="3"/>
        <v>72.275000000000006</v>
      </c>
      <c r="L61" s="19">
        <f t="shared" si="4"/>
        <v>58</v>
      </c>
      <c r="M61" s="29">
        <f t="shared" si="5"/>
        <v>1.2888888888888901</v>
      </c>
      <c r="N61" s="19" t="s">
        <v>21</v>
      </c>
      <c r="O61" s="16"/>
    </row>
    <row r="62" spans="1:15">
      <c r="A62" s="19">
        <v>59</v>
      </c>
      <c r="B62" s="20" t="s">
        <v>201</v>
      </c>
      <c r="C62" s="19">
        <v>45</v>
      </c>
      <c r="D62" s="20" t="s">
        <v>265</v>
      </c>
      <c r="E62" s="20">
        <v>1602062044</v>
      </c>
      <c r="F62" s="19" t="s">
        <v>21</v>
      </c>
      <c r="G62" s="18">
        <v>69.66</v>
      </c>
      <c r="H62" s="18"/>
      <c r="I62" s="18"/>
      <c r="J62" s="20"/>
      <c r="K62" s="18">
        <f t="shared" si="3"/>
        <v>69.66</v>
      </c>
      <c r="L62" s="19">
        <f t="shared" si="4"/>
        <v>59</v>
      </c>
      <c r="M62" s="29">
        <f t="shared" si="5"/>
        <v>1.31111111111111</v>
      </c>
      <c r="N62" s="19" t="s">
        <v>21</v>
      </c>
      <c r="O62" s="16"/>
    </row>
    <row r="63" spans="1:15">
      <c r="A63" s="19">
        <v>60</v>
      </c>
      <c r="B63" s="20" t="s">
        <v>201</v>
      </c>
      <c r="C63" s="19">
        <v>45</v>
      </c>
      <c r="D63" s="20" t="s">
        <v>266</v>
      </c>
      <c r="E63" s="20">
        <v>1602062045</v>
      </c>
      <c r="F63" s="19" t="s">
        <v>21</v>
      </c>
      <c r="G63" s="18">
        <v>69.63</v>
      </c>
      <c r="H63" s="18"/>
      <c r="I63" s="18"/>
      <c r="J63" s="20"/>
      <c r="K63" s="18">
        <f t="shared" si="3"/>
        <v>69.63</v>
      </c>
      <c r="L63" s="19">
        <f t="shared" si="4"/>
        <v>60</v>
      </c>
      <c r="M63" s="29">
        <f t="shared" si="5"/>
        <v>1.3333333333333299</v>
      </c>
      <c r="N63" s="19" t="s">
        <v>21</v>
      </c>
      <c r="O63" s="16"/>
    </row>
    <row r="64" spans="1:15">
      <c r="A64" s="19">
        <v>61</v>
      </c>
      <c r="B64" s="20" t="s">
        <v>201</v>
      </c>
      <c r="C64" s="19">
        <v>45</v>
      </c>
      <c r="D64" s="20" t="s">
        <v>267</v>
      </c>
      <c r="E64" s="20">
        <v>1602062039</v>
      </c>
      <c r="F64" s="19" t="s">
        <v>21</v>
      </c>
      <c r="G64" s="18">
        <v>69.314999999999998</v>
      </c>
      <c r="H64" s="18"/>
      <c r="I64" s="18"/>
      <c r="J64" s="20"/>
      <c r="K64" s="18">
        <f t="shared" si="3"/>
        <v>69.314999999999998</v>
      </c>
      <c r="L64" s="19">
        <f t="shared" si="4"/>
        <v>61</v>
      </c>
      <c r="M64" s="29">
        <f t="shared" si="5"/>
        <v>1.3555555555555601</v>
      </c>
      <c r="N64" s="19" t="s">
        <v>21</v>
      </c>
      <c r="O64" s="16"/>
    </row>
    <row r="65" spans="1:15">
      <c r="A65" s="19">
        <v>62</v>
      </c>
      <c r="B65" s="20" t="s">
        <v>201</v>
      </c>
      <c r="C65" s="19">
        <v>45</v>
      </c>
      <c r="D65" s="20" t="s">
        <v>268</v>
      </c>
      <c r="E65" s="20">
        <v>1502062006</v>
      </c>
      <c r="F65" s="19" t="s">
        <v>21</v>
      </c>
      <c r="G65" s="20"/>
      <c r="H65" s="20"/>
      <c r="I65" s="20">
        <v>67.637500000000003</v>
      </c>
      <c r="J65" s="20"/>
      <c r="K65" s="18">
        <f t="shared" si="3"/>
        <v>67.637500000000003</v>
      </c>
      <c r="L65" s="19">
        <f t="shared" si="4"/>
        <v>62</v>
      </c>
      <c r="M65" s="29">
        <f t="shared" si="5"/>
        <v>1.37777777777778</v>
      </c>
      <c r="N65" s="19" t="s">
        <v>21</v>
      </c>
      <c r="O65" s="16"/>
    </row>
    <row r="66" spans="1:15">
      <c r="A66" s="19">
        <v>63</v>
      </c>
      <c r="B66" s="20" t="s">
        <v>201</v>
      </c>
      <c r="C66" s="19">
        <v>45</v>
      </c>
      <c r="D66" s="20" t="s">
        <v>269</v>
      </c>
      <c r="E66" s="20">
        <v>1602062018</v>
      </c>
      <c r="F66" s="19" t="s">
        <v>21</v>
      </c>
      <c r="G66" s="18">
        <v>67.605000000000004</v>
      </c>
      <c r="H66" s="18"/>
      <c r="I66" s="18"/>
      <c r="J66" s="20"/>
      <c r="K66" s="18">
        <f t="shared" si="3"/>
        <v>67.605000000000004</v>
      </c>
      <c r="L66" s="19">
        <f t="shared" si="4"/>
        <v>63</v>
      </c>
      <c r="M66" s="29">
        <f t="shared" si="5"/>
        <v>1.4</v>
      </c>
      <c r="N66" s="19" t="s">
        <v>21</v>
      </c>
      <c r="O66" s="16"/>
    </row>
    <row r="67" spans="1:15">
      <c r="A67" s="19">
        <v>64</v>
      </c>
      <c r="B67" s="20" t="s">
        <v>201</v>
      </c>
      <c r="C67" s="19">
        <v>45</v>
      </c>
      <c r="D67" s="20" t="s">
        <v>270</v>
      </c>
      <c r="E67" s="20">
        <v>1602062047</v>
      </c>
      <c r="F67" s="19" t="s">
        <v>21</v>
      </c>
      <c r="G67" s="18">
        <v>66.075000000000003</v>
      </c>
      <c r="H67" s="18"/>
      <c r="I67" s="18"/>
      <c r="J67" s="20"/>
      <c r="K67" s="18">
        <f t="shared" si="3"/>
        <v>66.075000000000003</v>
      </c>
      <c r="L67" s="19">
        <f t="shared" si="4"/>
        <v>64</v>
      </c>
      <c r="M67" s="29">
        <f t="shared" si="5"/>
        <v>1.4222222222222201</v>
      </c>
      <c r="N67" s="19" t="s">
        <v>21</v>
      </c>
      <c r="O67" s="16"/>
    </row>
    <row r="68" spans="1:15">
      <c r="A68" s="19">
        <v>65</v>
      </c>
      <c r="B68" s="20" t="s">
        <v>201</v>
      </c>
      <c r="C68" s="19">
        <v>45</v>
      </c>
      <c r="D68" s="20" t="s">
        <v>271</v>
      </c>
      <c r="E68" s="20">
        <v>1602062009</v>
      </c>
      <c r="F68" s="19" t="s">
        <v>21</v>
      </c>
      <c r="G68" s="18">
        <v>66.004999999999995</v>
      </c>
      <c r="H68" s="18"/>
      <c r="I68" s="18"/>
      <c r="J68" s="20"/>
      <c r="K68" s="18">
        <f t="shared" si="3"/>
        <v>66.004999999999995</v>
      </c>
      <c r="L68" s="19">
        <f t="shared" si="4"/>
        <v>65</v>
      </c>
      <c r="M68" s="29">
        <f t="shared" si="5"/>
        <v>1.44444444444444</v>
      </c>
      <c r="N68" s="19" t="s">
        <v>21</v>
      </c>
      <c r="O68" s="16"/>
    </row>
    <row r="69" spans="1:15">
      <c r="A69" s="19">
        <v>66</v>
      </c>
      <c r="B69" s="20" t="s">
        <v>201</v>
      </c>
      <c r="C69" s="19">
        <v>45</v>
      </c>
      <c r="D69" s="20" t="s">
        <v>272</v>
      </c>
      <c r="E69" s="20">
        <v>1602062040</v>
      </c>
      <c r="F69" s="19" t="s">
        <v>21</v>
      </c>
      <c r="G69" s="18">
        <v>65.08</v>
      </c>
      <c r="H69" s="18"/>
      <c r="I69" s="18"/>
      <c r="J69" s="20"/>
      <c r="K69" s="18">
        <f>SUM(G69:I69)</f>
        <v>65.08</v>
      </c>
      <c r="L69" s="19">
        <f>RANK(K69,K:K,0)</f>
        <v>66</v>
      </c>
      <c r="M69" s="29">
        <f>L69/C69</f>
        <v>1.4666666666666699</v>
      </c>
      <c r="N69" s="19" t="s">
        <v>21</v>
      </c>
      <c r="O69" s="16"/>
    </row>
    <row r="70" spans="1:15">
      <c r="A70" s="19">
        <v>67</v>
      </c>
      <c r="B70" s="20" t="s">
        <v>201</v>
      </c>
      <c r="C70" s="19">
        <v>45</v>
      </c>
      <c r="D70" s="20" t="s">
        <v>273</v>
      </c>
      <c r="E70" s="20">
        <v>1502062054</v>
      </c>
      <c r="F70" s="19" t="s">
        <v>21</v>
      </c>
      <c r="G70" s="18">
        <v>64.09</v>
      </c>
      <c r="H70" s="18"/>
      <c r="I70" s="18"/>
      <c r="J70" s="20"/>
      <c r="K70" s="18">
        <f>SUM(G70:I70)</f>
        <v>64.09</v>
      </c>
      <c r="L70" s="19">
        <f>RANK(K70,K:K,0)</f>
        <v>67</v>
      </c>
      <c r="M70" s="29">
        <f>L70/C70</f>
        <v>1.48888888888889</v>
      </c>
      <c r="N70" s="19" t="s">
        <v>21</v>
      </c>
      <c r="O70" s="16"/>
    </row>
    <row r="71" spans="1:15">
      <c r="A71" s="19">
        <v>68</v>
      </c>
      <c r="B71" s="20" t="s">
        <v>201</v>
      </c>
      <c r="C71" s="19">
        <v>45</v>
      </c>
      <c r="D71" s="20" t="s">
        <v>274</v>
      </c>
      <c r="E71" s="35" t="s">
        <v>275</v>
      </c>
      <c r="F71" s="19" t="s">
        <v>21</v>
      </c>
      <c r="G71" s="20"/>
      <c r="H71" s="20">
        <v>34.979999999999997</v>
      </c>
      <c r="I71" s="20"/>
      <c r="J71" s="20"/>
      <c r="K71" s="18">
        <f>SUM(G71:I71)</f>
        <v>34.979999999999997</v>
      </c>
      <c r="L71" s="19">
        <f>RANK(K71,K:K,0)</f>
        <v>68</v>
      </c>
      <c r="M71" s="29">
        <f>L71/C71</f>
        <v>1.51111111111111</v>
      </c>
      <c r="N71" s="19" t="s">
        <v>21</v>
      </c>
      <c r="O71" s="16"/>
    </row>
  </sheetData>
  <sheetCalcPr fullCalcOnLoad="1"/>
  <mergeCells count="1">
    <mergeCell ref="A1:N1"/>
  </mergeCells>
  <phoneticPr fontId="9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>
  <dimension ref="A1:O52"/>
  <sheetViews>
    <sheetView topLeftCell="A7" workbookViewId="0">
      <selection activeCell="P5" sqref="P5"/>
    </sheetView>
  </sheetViews>
  <sheetFormatPr defaultColWidth="8.75" defaultRowHeight="13.5"/>
  <cols>
    <col min="1" max="1" width="8.75" style="40"/>
    <col min="2" max="2" width="14" customWidth="1"/>
    <col min="3" max="3" width="8.75" style="40"/>
    <col min="5" max="5" width="11.875" customWidth="1"/>
    <col min="6" max="6" width="8.75" style="40"/>
    <col min="12" max="12" width="8.75" style="40"/>
    <col min="14" max="14" width="8.75" style="40"/>
  </cols>
  <sheetData>
    <row r="1" spans="1:15" ht="20.25">
      <c r="A1" s="45" t="s">
        <v>276</v>
      </c>
      <c r="B1" s="46"/>
      <c r="C1" s="45"/>
      <c r="D1" s="48"/>
      <c r="E1" s="46"/>
      <c r="F1" s="45"/>
      <c r="G1" s="47"/>
      <c r="H1" s="47"/>
      <c r="I1" s="46"/>
      <c r="J1" s="46"/>
      <c r="K1" s="46"/>
      <c r="L1" s="45"/>
      <c r="M1" s="46"/>
      <c r="N1" s="45"/>
      <c r="O1" s="1"/>
    </row>
    <row r="2" spans="1:15" ht="14.25">
      <c r="A2" s="6" t="s">
        <v>1</v>
      </c>
      <c r="B2" s="7"/>
      <c r="C2" s="6"/>
      <c r="D2" s="24"/>
      <c r="E2" s="7"/>
      <c r="F2" s="6"/>
      <c r="G2" s="9"/>
      <c r="H2" s="9"/>
      <c r="I2" s="7"/>
      <c r="J2" s="7"/>
      <c r="K2" s="7"/>
      <c r="L2" s="6"/>
      <c r="M2" s="7"/>
      <c r="N2" s="6"/>
      <c r="O2" s="24"/>
    </row>
    <row r="3" spans="1:15" ht="67.5">
      <c r="A3" s="2" t="s">
        <v>2</v>
      </c>
      <c r="B3" s="2" t="s">
        <v>3</v>
      </c>
      <c r="C3" s="3" t="s">
        <v>4</v>
      </c>
      <c r="D3" s="41" t="s">
        <v>5</v>
      </c>
      <c r="E3" s="4" t="s">
        <v>6</v>
      </c>
      <c r="F3" s="10" t="s">
        <v>7</v>
      </c>
      <c r="G3" s="11" t="s">
        <v>8</v>
      </c>
      <c r="H3" s="11" t="s">
        <v>9</v>
      </c>
      <c r="I3" s="3" t="s">
        <v>10</v>
      </c>
      <c r="J3" s="3" t="s">
        <v>11</v>
      </c>
      <c r="K3" s="2" t="s">
        <v>12</v>
      </c>
      <c r="L3" s="3" t="s">
        <v>13</v>
      </c>
      <c r="M3" s="10" t="s">
        <v>14</v>
      </c>
      <c r="N3" s="25" t="s">
        <v>15</v>
      </c>
      <c r="O3" s="2" t="s">
        <v>16</v>
      </c>
    </row>
    <row r="4" spans="1:15">
      <c r="A4" s="19">
        <v>1</v>
      </c>
      <c r="B4" s="20" t="s">
        <v>277</v>
      </c>
      <c r="C4" s="19">
        <v>43</v>
      </c>
      <c r="D4" s="20" t="s">
        <v>278</v>
      </c>
      <c r="E4" s="20">
        <v>1602052012</v>
      </c>
      <c r="F4" s="19" t="s">
        <v>21</v>
      </c>
      <c r="G4" s="18">
        <v>87.047499999999999</v>
      </c>
      <c r="H4" s="18">
        <v>84.034999999999997</v>
      </c>
      <c r="I4" s="18">
        <v>88.567499999999995</v>
      </c>
      <c r="J4" s="20"/>
      <c r="K4" s="18">
        <f>SUM(G4:I4)</f>
        <v>259.64999999999998</v>
      </c>
      <c r="L4" s="19">
        <f>RANK(K4,K:K,0)</f>
        <v>1</v>
      </c>
      <c r="M4" s="29">
        <f>L4/C4</f>
        <v>2.32558139534884E-2</v>
      </c>
      <c r="N4" s="19" t="s">
        <v>19</v>
      </c>
      <c r="O4" s="16"/>
    </row>
    <row r="5" spans="1:15">
      <c r="A5" s="19">
        <v>2</v>
      </c>
      <c r="B5" s="20" t="s">
        <v>277</v>
      </c>
      <c r="C5" s="19">
        <v>43</v>
      </c>
      <c r="D5" s="20" t="s">
        <v>279</v>
      </c>
      <c r="E5" s="20">
        <v>1602052039</v>
      </c>
      <c r="F5" s="19" t="s">
        <v>21</v>
      </c>
      <c r="G5" s="18">
        <v>85.082499999999996</v>
      </c>
      <c r="H5" s="18">
        <v>81.092500000000001</v>
      </c>
      <c r="I5" s="18">
        <v>85.642499999999998</v>
      </c>
      <c r="J5" s="20"/>
      <c r="K5" s="18">
        <f t="shared" ref="K5:K52" si="0">SUM(G5:I5)</f>
        <v>251.8175</v>
      </c>
      <c r="L5" s="19">
        <f t="shared" ref="L5:L52" si="1">RANK(K5,K:K,0)</f>
        <v>2</v>
      </c>
      <c r="M5" s="29">
        <f t="shared" ref="M5:M52" si="2">L5/C5</f>
        <v>4.6511627906976702E-2</v>
      </c>
      <c r="N5" s="19" t="s">
        <v>19</v>
      </c>
      <c r="O5" s="16"/>
    </row>
    <row r="6" spans="1:15">
      <c r="A6" s="19">
        <v>3</v>
      </c>
      <c r="B6" s="20" t="s">
        <v>277</v>
      </c>
      <c r="C6" s="19">
        <v>43</v>
      </c>
      <c r="D6" s="20" t="s">
        <v>280</v>
      </c>
      <c r="E6" s="20">
        <v>1602052034</v>
      </c>
      <c r="F6" s="19" t="s">
        <v>21</v>
      </c>
      <c r="G6" s="18">
        <v>83.65</v>
      </c>
      <c r="H6" s="18">
        <v>81.739387755102001</v>
      </c>
      <c r="I6" s="18">
        <v>84.96</v>
      </c>
      <c r="J6" s="20"/>
      <c r="K6" s="18">
        <f t="shared" si="0"/>
        <v>250.34938775510199</v>
      </c>
      <c r="L6" s="19">
        <f t="shared" si="1"/>
        <v>3</v>
      </c>
      <c r="M6" s="29">
        <f t="shared" si="2"/>
        <v>6.9767441860465101E-2</v>
      </c>
      <c r="N6" s="19" t="s">
        <v>19</v>
      </c>
      <c r="O6" s="16"/>
    </row>
    <row r="7" spans="1:15">
      <c r="A7" s="19">
        <v>4</v>
      </c>
      <c r="B7" s="20" t="s">
        <v>277</v>
      </c>
      <c r="C7" s="19">
        <v>43</v>
      </c>
      <c r="D7" s="20" t="s">
        <v>281</v>
      </c>
      <c r="E7" s="20">
        <v>1602052030</v>
      </c>
      <c r="F7" s="19" t="s">
        <v>21</v>
      </c>
      <c r="G7" s="18">
        <v>84.607500000000002</v>
      </c>
      <c r="H7" s="18">
        <v>82.407093023255797</v>
      </c>
      <c r="I7" s="18">
        <v>83.185000000000002</v>
      </c>
      <c r="J7" s="20"/>
      <c r="K7" s="18">
        <f t="shared" si="0"/>
        <v>250.199593023256</v>
      </c>
      <c r="L7" s="19">
        <f t="shared" si="1"/>
        <v>4</v>
      </c>
      <c r="M7" s="29">
        <f t="shared" si="2"/>
        <v>9.3023255813953501E-2</v>
      </c>
      <c r="N7" s="19" t="s">
        <v>19</v>
      </c>
      <c r="O7" s="16"/>
    </row>
    <row r="8" spans="1:15">
      <c r="A8" s="19">
        <v>5</v>
      </c>
      <c r="B8" s="20" t="s">
        <v>277</v>
      </c>
      <c r="C8" s="19">
        <v>43</v>
      </c>
      <c r="D8" s="20" t="s">
        <v>282</v>
      </c>
      <c r="E8" s="20">
        <v>1602052038</v>
      </c>
      <c r="F8" s="19" t="s">
        <v>21</v>
      </c>
      <c r="G8" s="18">
        <v>82.932500000000005</v>
      </c>
      <c r="H8" s="18">
        <v>82.383025000000004</v>
      </c>
      <c r="I8" s="18">
        <v>83.724999999999994</v>
      </c>
      <c r="J8" s="20"/>
      <c r="K8" s="18">
        <f t="shared" si="0"/>
        <v>249.040525</v>
      </c>
      <c r="L8" s="19">
        <f t="shared" si="1"/>
        <v>5</v>
      </c>
      <c r="M8" s="29">
        <f t="shared" si="2"/>
        <v>0.116279069767442</v>
      </c>
      <c r="N8" s="19" t="s">
        <v>19</v>
      </c>
      <c r="O8" s="16"/>
    </row>
    <row r="9" spans="1:15">
      <c r="A9" s="19">
        <v>6</v>
      </c>
      <c r="B9" s="20" t="s">
        <v>277</v>
      </c>
      <c r="C9" s="19">
        <v>43</v>
      </c>
      <c r="D9" s="20" t="s">
        <v>283</v>
      </c>
      <c r="E9" s="20">
        <v>1602052019</v>
      </c>
      <c r="F9" s="19" t="s">
        <v>21</v>
      </c>
      <c r="G9" s="18">
        <v>79.677499999999995</v>
      </c>
      <c r="H9" s="18">
        <v>83.302499999999995</v>
      </c>
      <c r="I9" s="18">
        <v>83.68</v>
      </c>
      <c r="J9" s="20"/>
      <c r="K9" s="18">
        <f t="shared" si="0"/>
        <v>246.66</v>
      </c>
      <c r="L9" s="19">
        <f t="shared" si="1"/>
        <v>6</v>
      </c>
      <c r="M9" s="29">
        <f t="shared" si="2"/>
        <v>0.13953488372093001</v>
      </c>
      <c r="N9" s="19" t="s">
        <v>19</v>
      </c>
      <c r="O9" s="16"/>
    </row>
    <row r="10" spans="1:15">
      <c r="A10" s="19">
        <v>7</v>
      </c>
      <c r="B10" s="20" t="s">
        <v>277</v>
      </c>
      <c r="C10" s="19">
        <v>43</v>
      </c>
      <c r="D10" s="20" t="s">
        <v>284</v>
      </c>
      <c r="E10" s="20">
        <v>1602052016</v>
      </c>
      <c r="F10" s="19" t="s">
        <v>21</v>
      </c>
      <c r="G10" s="18">
        <v>82.527500000000003</v>
      </c>
      <c r="H10" s="18">
        <v>79.572500000000005</v>
      </c>
      <c r="I10" s="18">
        <v>82.895454545454598</v>
      </c>
      <c r="J10" s="20"/>
      <c r="K10" s="18">
        <f t="shared" si="0"/>
        <v>244.995454545455</v>
      </c>
      <c r="L10" s="19">
        <f t="shared" si="1"/>
        <v>7</v>
      </c>
      <c r="M10" s="29">
        <f t="shared" si="2"/>
        <v>0.162790697674419</v>
      </c>
      <c r="N10" s="19" t="s">
        <v>19</v>
      </c>
      <c r="O10" s="16"/>
    </row>
    <row r="11" spans="1:15">
      <c r="A11" s="19">
        <v>8</v>
      </c>
      <c r="B11" s="20" t="s">
        <v>277</v>
      </c>
      <c r="C11" s="19">
        <v>43</v>
      </c>
      <c r="D11" s="20" t="s">
        <v>285</v>
      </c>
      <c r="E11" s="20">
        <v>1602052014</v>
      </c>
      <c r="F11" s="19" t="s">
        <v>21</v>
      </c>
      <c r="G11" s="18">
        <v>81.202500000000001</v>
      </c>
      <c r="H11" s="18">
        <v>80.715000000000003</v>
      </c>
      <c r="I11" s="18">
        <v>82.571818181818202</v>
      </c>
      <c r="J11" s="20"/>
      <c r="K11" s="18">
        <f t="shared" si="0"/>
        <v>244.48931818181799</v>
      </c>
      <c r="L11" s="19">
        <f t="shared" si="1"/>
        <v>8</v>
      </c>
      <c r="M11" s="29">
        <f t="shared" si="2"/>
        <v>0.186046511627907</v>
      </c>
      <c r="N11" s="19" t="s">
        <v>19</v>
      </c>
      <c r="O11" s="16"/>
    </row>
    <row r="12" spans="1:15">
      <c r="A12" s="19">
        <v>9</v>
      </c>
      <c r="B12" s="20" t="s">
        <v>277</v>
      </c>
      <c r="C12" s="19">
        <v>43</v>
      </c>
      <c r="D12" s="20" t="s">
        <v>286</v>
      </c>
      <c r="E12" s="20">
        <v>1602052011</v>
      </c>
      <c r="F12" s="19" t="s">
        <v>21</v>
      </c>
      <c r="G12" s="18">
        <v>78.08</v>
      </c>
      <c r="H12" s="18">
        <v>80.162499999999994</v>
      </c>
      <c r="I12" s="18">
        <v>83.862499999999997</v>
      </c>
      <c r="J12" s="20"/>
      <c r="K12" s="18">
        <f t="shared" si="0"/>
        <v>242.10499999999999</v>
      </c>
      <c r="L12" s="19">
        <f t="shared" si="1"/>
        <v>9</v>
      </c>
      <c r="M12" s="29">
        <f t="shared" si="2"/>
        <v>0.209302325581395</v>
      </c>
      <c r="N12" s="19" t="s">
        <v>19</v>
      </c>
      <c r="O12" s="16"/>
    </row>
    <row r="13" spans="1:15">
      <c r="A13" s="19">
        <v>10</v>
      </c>
      <c r="B13" s="20" t="s">
        <v>277</v>
      </c>
      <c r="C13" s="19">
        <v>43</v>
      </c>
      <c r="D13" s="20" t="s">
        <v>287</v>
      </c>
      <c r="E13" s="20">
        <v>1602052009</v>
      </c>
      <c r="F13" s="19" t="s">
        <v>21</v>
      </c>
      <c r="G13" s="18">
        <v>80.623149999999995</v>
      </c>
      <c r="H13" s="18">
        <v>78.947500000000005</v>
      </c>
      <c r="I13" s="18">
        <v>80.582499999999996</v>
      </c>
      <c r="J13" s="20"/>
      <c r="K13" s="18">
        <f t="shared" si="0"/>
        <v>240.15315000000001</v>
      </c>
      <c r="L13" s="19">
        <f t="shared" si="1"/>
        <v>10</v>
      </c>
      <c r="M13" s="29">
        <f t="shared" si="2"/>
        <v>0.232558139534884</v>
      </c>
      <c r="N13" s="19" t="s">
        <v>19</v>
      </c>
      <c r="O13" s="16"/>
    </row>
    <row r="14" spans="1:15">
      <c r="A14" s="19">
        <v>11</v>
      </c>
      <c r="B14" s="20" t="s">
        <v>277</v>
      </c>
      <c r="C14" s="19">
        <v>43</v>
      </c>
      <c r="D14" s="20" t="s">
        <v>288</v>
      </c>
      <c r="E14" s="20">
        <v>1602052037</v>
      </c>
      <c r="F14" s="19" t="s">
        <v>21</v>
      </c>
      <c r="G14" s="18">
        <v>84.122500000000002</v>
      </c>
      <c r="H14" s="18">
        <v>81.112857142857095</v>
      </c>
      <c r="I14" s="18">
        <v>73.855000000000004</v>
      </c>
      <c r="J14" s="20"/>
      <c r="K14" s="18">
        <f t="shared" si="0"/>
        <v>239.09035714285699</v>
      </c>
      <c r="L14" s="19">
        <f t="shared" si="1"/>
        <v>11</v>
      </c>
      <c r="M14" s="29">
        <f t="shared" si="2"/>
        <v>0.25581395348837199</v>
      </c>
      <c r="N14" s="19" t="s">
        <v>19</v>
      </c>
      <c r="O14" s="16"/>
    </row>
    <row r="15" spans="1:15">
      <c r="A15" s="19">
        <v>12</v>
      </c>
      <c r="B15" s="20" t="s">
        <v>277</v>
      </c>
      <c r="C15" s="19">
        <v>43</v>
      </c>
      <c r="D15" s="20" t="s">
        <v>289</v>
      </c>
      <c r="E15" s="20">
        <v>1502052001</v>
      </c>
      <c r="F15" s="19" t="s">
        <v>21</v>
      </c>
      <c r="G15" s="18">
        <v>79.08</v>
      </c>
      <c r="H15" s="18">
        <v>80.29025</v>
      </c>
      <c r="I15" s="18">
        <v>79.635000000000005</v>
      </c>
      <c r="J15" s="20"/>
      <c r="K15" s="18">
        <f t="shared" si="0"/>
        <v>239.00524999999999</v>
      </c>
      <c r="L15" s="19">
        <f t="shared" si="1"/>
        <v>12</v>
      </c>
      <c r="M15" s="29">
        <f t="shared" si="2"/>
        <v>0.27906976744186002</v>
      </c>
      <c r="N15" s="19" t="s">
        <v>19</v>
      </c>
      <c r="O15" s="16"/>
    </row>
    <row r="16" spans="1:15">
      <c r="A16" s="19">
        <v>13</v>
      </c>
      <c r="B16" s="20" t="s">
        <v>277</v>
      </c>
      <c r="C16" s="19">
        <v>43</v>
      </c>
      <c r="D16" s="20" t="s">
        <v>290</v>
      </c>
      <c r="E16" s="20">
        <v>1602052003</v>
      </c>
      <c r="F16" s="19" t="s">
        <v>21</v>
      </c>
      <c r="G16" s="18">
        <v>75.637500000000003</v>
      </c>
      <c r="H16" s="18">
        <v>78.491577500000005</v>
      </c>
      <c r="I16" s="18">
        <v>84.85</v>
      </c>
      <c r="J16" s="20"/>
      <c r="K16" s="18">
        <f t="shared" si="0"/>
        <v>238.97907749999999</v>
      </c>
      <c r="L16" s="19">
        <f t="shared" si="1"/>
        <v>13</v>
      </c>
      <c r="M16" s="29">
        <f t="shared" si="2"/>
        <v>0.30232558139534899</v>
      </c>
      <c r="N16" s="19" t="s">
        <v>19</v>
      </c>
      <c r="O16" s="16"/>
    </row>
    <row r="17" spans="1:15">
      <c r="A17" s="19">
        <v>14</v>
      </c>
      <c r="B17" s="20" t="s">
        <v>277</v>
      </c>
      <c r="C17" s="19">
        <v>43</v>
      </c>
      <c r="D17" s="20" t="s">
        <v>291</v>
      </c>
      <c r="E17" s="20">
        <v>1602052024</v>
      </c>
      <c r="F17" s="19" t="s">
        <v>21</v>
      </c>
      <c r="G17" s="18">
        <v>81.227500000000006</v>
      </c>
      <c r="H17" s="18">
        <v>76.267499999999998</v>
      </c>
      <c r="I17" s="18">
        <v>80.857500000000002</v>
      </c>
      <c r="J17" s="20"/>
      <c r="K17" s="18">
        <f t="shared" si="0"/>
        <v>238.35249999999999</v>
      </c>
      <c r="L17" s="19">
        <f t="shared" si="1"/>
        <v>14</v>
      </c>
      <c r="M17" s="29">
        <f t="shared" si="2"/>
        <v>0.32558139534883701</v>
      </c>
      <c r="N17" s="19" t="s">
        <v>19</v>
      </c>
      <c r="O17" s="16"/>
    </row>
    <row r="18" spans="1:15">
      <c r="A18" s="19">
        <v>15</v>
      </c>
      <c r="B18" s="20" t="s">
        <v>277</v>
      </c>
      <c r="C18" s="19">
        <v>43</v>
      </c>
      <c r="D18" s="20" t="s">
        <v>133</v>
      </c>
      <c r="E18" s="20">
        <v>1602052004</v>
      </c>
      <c r="F18" s="19" t="s">
        <v>21</v>
      </c>
      <c r="G18" s="18">
        <v>78.817499999999995</v>
      </c>
      <c r="H18" s="18">
        <v>78.130875000000003</v>
      </c>
      <c r="I18" s="18">
        <v>81.125</v>
      </c>
      <c r="J18" s="20"/>
      <c r="K18" s="18">
        <f t="shared" si="0"/>
        <v>238.073375</v>
      </c>
      <c r="L18" s="19">
        <f t="shared" si="1"/>
        <v>15</v>
      </c>
      <c r="M18" s="29">
        <f t="shared" si="2"/>
        <v>0.34883720930232598</v>
      </c>
      <c r="N18" s="19" t="s">
        <v>21</v>
      </c>
      <c r="O18" s="16"/>
    </row>
    <row r="19" spans="1:15">
      <c r="A19" s="19">
        <v>16</v>
      </c>
      <c r="B19" s="20" t="s">
        <v>277</v>
      </c>
      <c r="C19" s="19">
        <v>43</v>
      </c>
      <c r="D19" s="20" t="s">
        <v>292</v>
      </c>
      <c r="E19" s="20">
        <v>1602052028</v>
      </c>
      <c r="F19" s="19" t="s">
        <v>21</v>
      </c>
      <c r="G19" s="18">
        <v>78.077500000000001</v>
      </c>
      <c r="H19" s="18">
        <v>74.860510204081606</v>
      </c>
      <c r="I19" s="18">
        <v>83.765000000000001</v>
      </c>
      <c r="J19" s="20"/>
      <c r="K19" s="18">
        <f t="shared" si="0"/>
        <v>236.70301020408201</v>
      </c>
      <c r="L19" s="19">
        <f t="shared" si="1"/>
        <v>16</v>
      </c>
      <c r="M19" s="29">
        <f t="shared" si="2"/>
        <v>0.372093023255814</v>
      </c>
      <c r="N19" s="19" t="s">
        <v>21</v>
      </c>
      <c r="O19" s="16"/>
    </row>
    <row r="20" spans="1:15">
      <c r="A20" s="19">
        <v>17</v>
      </c>
      <c r="B20" s="20" t="s">
        <v>277</v>
      </c>
      <c r="C20" s="19">
        <v>43</v>
      </c>
      <c r="D20" s="20" t="s">
        <v>293</v>
      </c>
      <c r="E20" s="20">
        <v>1602052036</v>
      </c>
      <c r="F20" s="19" t="s">
        <v>21</v>
      </c>
      <c r="G20" s="18">
        <v>81.25</v>
      </c>
      <c r="H20" s="18">
        <v>75.728186995728507</v>
      </c>
      <c r="I20" s="18">
        <v>79.567499999999995</v>
      </c>
      <c r="J20" s="20"/>
      <c r="K20" s="18">
        <f t="shared" si="0"/>
        <v>236.545686995728</v>
      </c>
      <c r="L20" s="19">
        <f t="shared" si="1"/>
        <v>17</v>
      </c>
      <c r="M20" s="29">
        <f t="shared" si="2"/>
        <v>0.39534883720930197</v>
      </c>
      <c r="N20" s="19" t="s">
        <v>21</v>
      </c>
      <c r="O20" s="16"/>
    </row>
    <row r="21" spans="1:15">
      <c r="A21" s="19">
        <v>18</v>
      </c>
      <c r="B21" s="20" t="s">
        <v>277</v>
      </c>
      <c r="C21" s="19">
        <v>43</v>
      </c>
      <c r="D21" s="20" t="s">
        <v>294</v>
      </c>
      <c r="E21" s="20">
        <v>1602052013</v>
      </c>
      <c r="F21" s="19" t="s">
        <v>21</v>
      </c>
      <c r="G21" s="18">
        <v>79.400000000000006</v>
      </c>
      <c r="H21" s="18">
        <v>76.265000000000001</v>
      </c>
      <c r="I21" s="18">
        <v>80.782499999999999</v>
      </c>
      <c r="J21" s="20"/>
      <c r="K21" s="18">
        <f t="shared" si="0"/>
        <v>236.44749999999999</v>
      </c>
      <c r="L21" s="19">
        <f t="shared" si="1"/>
        <v>18</v>
      </c>
      <c r="M21" s="29">
        <f t="shared" si="2"/>
        <v>0.418604651162791</v>
      </c>
      <c r="N21" s="19" t="s">
        <v>21</v>
      </c>
      <c r="O21" s="16"/>
    </row>
    <row r="22" spans="1:15">
      <c r="A22" s="19">
        <v>19</v>
      </c>
      <c r="B22" s="20" t="s">
        <v>277</v>
      </c>
      <c r="C22" s="19">
        <v>43</v>
      </c>
      <c r="D22" s="20" t="s">
        <v>295</v>
      </c>
      <c r="E22" s="20">
        <v>1602052035</v>
      </c>
      <c r="F22" s="19" t="s">
        <v>21</v>
      </c>
      <c r="G22" s="18">
        <v>82.717500000000001</v>
      </c>
      <c r="H22" s="18">
        <v>77.455816326530595</v>
      </c>
      <c r="I22" s="18">
        <v>75.930000000000007</v>
      </c>
      <c r="J22" s="20"/>
      <c r="K22" s="18">
        <f t="shared" si="0"/>
        <v>236.103316326531</v>
      </c>
      <c r="L22" s="19">
        <f t="shared" si="1"/>
        <v>19</v>
      </c>
      <c r="M22" s="29">
        <f t="shared" si="2"/>
        <v>0.44186046511627902</v>
      </c>
      <c r="N22" s="19" t="s">
        <v>21</v>
      </c>
      <c r="O22" s="16"/>
    </row>
    <row r="23" spans="1:15">
      <c r="A23" s="19">
        <v>20</v>
      </c>
      <c r="B23" s="20" t="s">
        <v>277</v>
      </c>
      <c r="C23" s="19">
        <v>43</v>
      </c>
      <c r="D23" s="20" t="s">
        <v>296</v>
      </c>
      <c r="E23" s="20">
        <v>1602052008</v>
      </c>
      <c r="F23" s="19" t="s">
        <v>21</v>
      </c>
      <c r="G23" s="18">
        <v>81.856125000000006</v>
      </c>
      <c r="H23" s="18">
        <v>74.582499999999996</v>
      </c>
      <c r="I23" s="18">
        <v>77.642499999999998</v>
      </c>
      <c r="J23" s="20"/>
      <c r="K23" s="18">
        <f t="shared" si="0"/>
        <v>234.08112499999999</v>
      </c>
      <c r="L23" s="19">
        <f t="shared" si="1"/>
        <v>20</v>
      </c>
      <c r="M23" s="29">
        <f t="shared" si="2"/>
        <v>0.46511627906976699</v>
      </c>
      <c r="N23" s="19" t="s">
        <v>21</v>
      </c>
      <c r="O23" s="16"/>
    </row>
    <row r="24" spans="1:15">
      <c r="A24" s="19">
        <v>21</v>
      </c>
      <c r="B24" s="20" t="s">
        <v>277</v>
      </c>
      <c r="C24" s="19">
        <v>43</v>
      </c>
      <c r="D24" s="20" t="s">
        <v>297</v>
      </c>
      <c r="E24" s="20">
        <v>1602052031</v>
      </c>
      <c r="F24" s="19" t="s">
        <v>21</v>
      </c>
      <c r="G24" s="18">
        <v>81.132499999999993</v>
      </c>
      <c r="H24" s="18">
        <v>74.156734693877496</v>
      </c>
      <c r="I24" s="18">
        <v>77.525000000000006</v>
      </c>
      <c r="J24" s="20"/>
      <c r="K24" s="18">
        <f t="shared" si="0"/>
        <v>232.81423469387701</v>
      </c>
      <c r="L24" s="19">
        <f t="shared" si="1"/>
        <v>21</v>
      </c>
      <c r="M24" s="29">
        <f t="shared" si="2"/>
        <v>0.48837209302325602</v>
      </c>
      <c r="N24" s="19" t="s">
        <v>21</v>
      </c>
      <c r="O24" s="16"/>
    </row>
    <row r="25" spans="1:15">
      <c r="A25" s="19">
        <v>22</v>
      </c>
      <c r="B25" s="20" t="s">
        <v>277</v>
      </c>
      <c r="C25" s="19">
        <v>43</v>
      </c>
      <c r="D25" s="20" t="s">
        <v>298</v>
      </c>
      <c r="E25" s="20">
        <v>1602052015</v>
      </c>
      <c r="F25" s="19" t="s">
        <v>21</v>
      </c>
      <c r="G25" s="18">
        <v>80.224999999999994</v>
      </c>
      <c r="H25" s="18">
        <v>75.802499999999995</v>
      </c>
      <c r="I25" s="18">
        <v>75.710909090909098</v>
      </c>
      <c r="J25" s="20"/>
      <c r="K25" s="18">
        <f t="shared" si="0"/>
        <v>231.73840909090899</v>
      </c>
      <c r="L25" s="19">
        <f t="shared" si="1"/>
        <v>22</v>
      </c>
      <c r="M25" s="29">
        <f t="shared" si="2"/>
        <v>0.51162790697674398</v>
      </c>
      <c r="N25" s="19" t="s">
        <v>21</v>
      </c>
      <c r="O25" s="16"/>
    </row>
    <row r="26" spans="1:15">
      <c r="A26" s="19">
        <v>23</v>
      </c>
      <c r="B26" s="20" t="s">
        <v>277</v>
      </c>
      <c r="C26" s="19">
        <v>43</v>
      </c>
      <c r="D26" s="20" t="s">
        <v>299</v>
      </c>
      <c r="E26" s="20">
        <v>1602052002</v>
      </c>
      <c r="F26" s="19" t="s">
        <v>21</v>
      </c>
      <c r="G26" s="18">
        <v>76.034999999999997</v>
      </c>
      <c r="H26" s="18">
        <v>76.251577499999996</v>
      </c>
      <c r="I26" s="18">
        <v>77.602500000000006</v>
      </c>
      <c r="J26" s="20"/>
      <c r="K26" s="18">
        <f t="shared" si="0"/>
        <v>229.88907750000001</v>
      </c>
      <c r="L26" s="19">
        <f t="shared" si="1"/>
        <v>23</v>
      </c>
      <c r="M26" s="29">
        <f t="shared" si="2"/>
        <v>0.53488372093023295</v>
      </c>
      <c r="N26" s="19" t="s">
        <v>21</v>
      </c>
      <c r="O26" s="16"/>
    </row>
    <row r="27" spans="1:15">
      <c r="A27" s="19">
        <v>24</v>
      </c>
      <c r="B27" s="20" t="s">
        <v>277</v>
      </c>
      <c r="C27" s="19">
        <v>43</v>
      </c>
      <c r="D27" s="20" t="s">
        <v>300</v>
      </c>
      <c r="E27" s="20">
        <v>1602052027</v>
      </c>
      <c r="F27" s="19" t="s">
        <v>21</v>
      </c>
      <c r="G27" s="18">
        <v>76.842500000000001</v>
      </c>
      <c r="H27" s="18">
        <v>73.872755102040799</v>
      </c>
      <c r="I27" s="18">
        <v>79.09</v>
      </c>
      <c r="J27" s="20"/>
      <c r="K27" s="18">
        <f t="shared" si="0"/>
        <v>229.805255102041</v>
      </c>
      <c r="L27" s="19">
        <f t="shared" si="1"/>
        <v>24</v>
      </c>
      <c r="M27" s="29">
        <f t="shared" si="2"/>
        <v>0.55813953488372103</v>
      </c>
      <c r="N27" s="19" t="s">
        <v>21</v>
      </c>
      <c r="O27" s="16"/>
    </row>
    <row r="28" spans="1:15">
      <c r="A28" s="19">
        <v>25</v>
      </c>
      <c r="B28" s="20" t="s">
        <v>277</v>
      </c>
      <c r="C28" s="19">
        <v>43</v>
      </c>
      <c r="D28" s="20" t="s">
        <v>301</v>
      </c>
      <c r="E28" s="20">
        <v>1602052023</v>
      </c>
      <c r="F28" s="19" t="s">
        <v>21</v>
      </c>
      <c r="G28" s="18">
        <v>76.48</v>
      </c>
      <c r="H28" s="18">
        <v>77.647499999999994</v>
      </c>
      <c r="I28" s="18">
        <v>75.277500000000003</v>
      </c>
      <c r="J28" s="20"/>
      <c r="K28" s="18">
        <f t="shared" si="0"/>
        <v>229.405</v>
      </c>
      <c r="L28" s="19">
        <f t="shared" si="1"/>
        <v>25</v>
      </c>
      <c r="M28" s="29">
        <f t="shared" si="2"/>
        <v>0.581395348837209</v>
      </c>
      <c r="N28" s="19" t="s">
        <v>21</v>
      </c>
      <c r="O28" s="16"/>
    </row>
    <row r="29" spans="1:15">
      <c r="A29" s="19">
        <v>26</v>
      </c>
      <c r="B29" s="20" t="s">
        <v>277</v>
      </c>
      <c r="C29" s="19">
        <v>43</v>
      </c>
      <c r="D29" s="20" t="s">
        <v>302</v>
      </c>
      <c r="E29" s="20">
        <v>1602052041</v>
      </c>
      <c r="F29" s="19" t="s">
        <v>21</v>
      </c>
      <c r="G29" s="18">
        <v>79.5625</v>
      </c>
      <c r="H29" s="18">
        <v>71.524500000000003</v>
      </c>
      <c r="I29" s="18">
        <v>77.107500000000002</v>
      </c>
      <c r="J29" s="20"/>
      <c r="K29" s="18">
        <f t="shared" si="0"/>
        <v>228.19450000000001</v>
      </c>
      <c r="L29" s="19">
        <f t="shared" si="1"/>
        <v>26</v>
      </c>
      <c r="M29" s="29">
        <f t="shared" si="2"/>
        <v>0.60465116279069797</v>
      </c>
      <c r="N29" s="19" t="s">
        <v>21</v>
      </c>
      <c r="O29" s="16"/>
    </row>
    <row r="30" spans="1:15">
      <c r="A30" s="19">
        <v>27</v>
      </c>
      <c r="B30" s="20" t="s">
        <v>277</v>
      </c>
      <c r="C30" s="19">
        <v>43</v>
      </c>
      <c r="D30" s="20" t="s">
        <v>303</v>
      </c>
      <c r="E30" s="20">
        <v>1502052001</v>
      </c>
      <c r="F30" s="19" t="s">
        <v>21</v>
      </c>
      <c r="G30" s="18">
        <v>71.625</v>
      </c>
      <c r="H30" s="18">
        <v>74.832250000000002</v>
      </c>
      <c r="I30" s="18">
        <v>81.382499999999993</v>
      </c>
      <c r="J30" s="20"/>
      <c r="K30" s="18">
        <f t="shared" si="0"/>
        <v>227.83975000000001</v>
      </c>
      <c r="L30" s="19">
        <f t="shared" si="1"/>
        <v>27</v>
      </c>
      <c r="M30" s="29">
        <f t="shared" si="2"/>
        <v>0.62790697674418605</v>
      </c>
      <c r="N30" s="19" t="s">
        <v>21</v>
      </c>
      <c r="O30" s="16"/>
    </row>
    <row r="31" spans="1:15">
      <c r="A31" s="19">
        <v>28</v>
      </c>
      <c r="B31" s="20" t="s">
        <v>277</v>
      </c>
      <c r="C31" s="19">
        <v>43</v>
      </c>
      <c r="D31" s="20" t="s">
        <v>304</v>
      </c>
      <c r="E31" s="20">
        <v>1602052022</v>
      </c>
      <c r="F31" s="19" t="s">
        <v>21</v>
      </c>
      <c r="G31" s="18">
        <v>81.6875</v>
      </c>
      <c r="H31" s="18">
        <v>79.457499999999996</v>
      </c>
      <c r="I31" s="18">
        <v>66.444999999999993</v>
      </c>
      <c r="J31" s="20"/>
      <c r="K31" s="18">
        <f t="shared" si="0"/>
        <v>227.59</v>
      </c>
      <c r="L31" s="19">
        <f t="shared" si="1"/>
        <v>28</v>
      </c>
      <c r="M31" s="29">
        <f t="shared" si="2"/>
        <v>0.65116279069767402</v>
      </c>
      <c r="N31" s="19" t="s">
        <v>21</v>
      </c>
      <c r="O31" s="16"/>
    </row>
    <row r="32" spans="1:15">
      <c r="A32" s="19">
        <v>29</v>
      </c>
      <c r="B32" s="20" t="s">
        <v>277</v>
      </c>
      <c r="C32" s="19">
        <v>43</v>
      </c>
      <c r="D32" s="20" t="s">
        <v>305</v>
      </c>
      <c r="E32" s="20">
        <v>1602052017</v>
      </c>
      <c r="F32" s="19" t="s">
        <v>21</v>
      </c>
      <c r="G32" s="18">
        <v>74.174999999999997</v>
      </c>
      <c r="H32" s="18">
        <v>72.099999999999994</v>
      </c>
      <c r="I32" s="18">
        <v>79.33</v>
      </c>
      <c r="J32" s="20"/>
      <c r="K32" s="18">
        <f t="shared" si="0"/>
        <v>225.60499999999999</v>
      </c>
      <c r="L32" s="19">
        <f t="shared" si="1"/>
        <v>29</v>
      </c>
      <c r="M32" s="29">
        <f t="shared" si="2"/>
        <v>0.67441860465116299</v>
      </c>
      <c r="N32" s="19" t="s">
        <v>21</v>
      </c>
      <c r="O32" s="16"/>
    </row>
    <row r="33" spans="1:15">
      <c r="A33" s="19">
        <v>30</v>
      </c>
      <c r="B33" s="20" t="s">
        <v>277</v>
      </c>
      <c r="C33" s="19">
        <v>43</v>
      </c>
      <c r="D33" s="20" t="s">
        <v>306</v>
      </c>
      <c r="E33" s="20">
        <v>1602052001</v>
      </c>
      <c r="F33" s="19" t="s">
        <v>21</v>
      </c>
      <c r="G33" s="18">
        <v>76.06</v>
      </c>
      <c r="H33" s="18">
        <v>72.494600000000005</v>
      </c>
      <c r="I33" s="18">
        <v>76.305000000000007</v>
      </c>
      <c r="J33" s="20"/>
      <c r="K33" s="18">
        <f t="shared" si="0"/>
        <v>224.8596</v>
      </c>
      <c r="L33" s="19">
        <f t="shared" si="1"/>
        <v>30</v>
      </c>
      <c r="M33" s="29">
        <f t="shared" si="2"/>
        <v>0.69767441860465096</v>
      </c>
      <c r="N33" s="19" t="s">
        <v>21</v>
      </c>
      <c r="O33" s="16"/>
    </row>
    <row r="34" spans="1:15">
      <c r="A34" s="19">
        <v>31</v>
      </c>
      <c r="B34" s="20" t="s">
        <v>277</v>
      </c>
      <c r="C34" s="19">
        <v>43</v>
      </c>
      <c r="D34" s="20" t="s">
        <v>307</v>
      </c>
      <c r="E34" s="20">
        <v>1602052033</v>
      </c>
      <c r="F34" s="19" t="s">
        <v>21</v>
      </c>
      <c r="G34" s="18">
        <v>77.67</v>
      </c>
      <c r="H34" s="18">
        <v>71.499081632653002</v>
      </c>
      <c r="I34" s="18">
        <v>75.0625</v>
      </c>
      <c r="J34" s="20"/>
      <c r="K34" s="18">
        <f t="shared" si="0"/>
        <v>224.23158163265299</v>
      </c>
      <c r="L34" s="19">
        <f t="shared" si="1"/>
        <v>31</v>
      </c>
      <c r="M34" s="29">
        <f t="shared" si="2"/>
        <v>0.72093023255813904</v>
      </c>
      <c r="N34" s="19" t="s">
        <v>21</v>
      </c>
      <c r="O34" s="16"/>
    </row>
    <row r="35" spans="1:15">
      <c r="A35" s="19">
        <v>32</v>
      </c>
      <c r="B35" s="20" t="s">
        <v>277</v>
      </c>
      <c r="C35" s="19">
        <v>43</v>
      </c>
      <c r="D35" s="20" t="s">
        <v>308</v>
      </c>
      <c r="E35" s="20">
        <v>1602052029</v>
      </c>
      <c r="F35" s="19" t="s">
        <v>21</v>
      </c>
      <c r="G35" s="18">
        <v>76.484999999999999</v>
      </c>
      <c r="H35" s="18">
        <v>67.931056003796797</v>
      </c>
      <c r="I35" s="18">
        <v>77.849999999999994</v>
      </c>
      <c r="J35" s="20"/>
      <c r="K35" s="18">
        <f t="shared" si="0"/>
        <v>222.26605600379699</v>
      </c>
      <c r="L35" s="19">
        <f t="shared" si="1"/>
        <v>32</v>
      </c>
      <c r="M35" s="29">
        <f t="shared" si="2"/>
        <v>0.74418604651162801</v>
      </c>
      <c r="N35" s="19" t="s">
        <v>21</v>
      </c>
      <c r="O35" s="16"/>
    </row>
    <row r="36" spans="1:15">
      <c r="A36" s="19">
        <v>33</v>
      </c>
      <c r="B36" s="20" t="s">
        <v>277</v>
      </c>
      <c r="C36" s="19">
        <v>43</v>
      </c>
      <c r="D36" s="20" t="s">
        <v>309</v>
      </c>
      <c r="E36" s="20">
        <v>1602052020</v>
      </c>
      <c r="F36" s="19" t="s">
        <v>21</v>
      </c>
      <c r="G36" s="18">
        <v>78.155000000000001</v>
      </c>
      <c r="H36" s="18">
        <v>69.27</v>
      </c>
      <c r="I36" s="18">
        <v>73.864999999999995</v>
      </c>
      <c r="J36" s="20"/>
      <c r="K36" s="18">
        <f t="shared" si="0"/>
        <v>221.29</v>
      </c>
      <c r="L36" s="19">
        <f t="shared" si="1"/>
        <v>33</v>
      </c>
      <c r="M36" s="29">
        <f t="shared" si="2"/>
        <v>0.76744186046511598</v>
      </c>
      <c r="N36" s="19" t="s">
        <v>21</v>
      </c>
      <c r="O36" s="16"/>
    </row>
    <row r="37" spans="1:15">
      <c r="A37" s="19">
        <v>34</v>
      </c>
      <c r="B37" s="20" t="s">
        <v>277</v>
      </c>
      <c r="C37" s="19">
        <v>43</v>
      </c>
      <c r="D37" s="20" t="s">
        <v>310</v>
      </c>
      <c r="E37" s="20">
        <v>1602052018</v>
      </c>
      <c r="F37" s="19" t="s">
        <v>21</v>
      </c>
      <c r="G37" s="18">
        <v>79.147499999999994</v>
      </c>
      <c r="H37" s="18">
        <v>70.607500000000002</v>
      </c>
      <c r="I37" s="18">
        <v>68.59</v>
      </c>
      <c r="J37" s="20"/>
      <c r="K37" s="18">
        <f t="shared" si="0"/>
        <v>218.345</v>
      </c>
      <c r="L37" s="19">
        <f t="shared" si="1"/>
        <v>34</v>
      </c>
      <c r="M37" s="29">
        <f t="shared" si="2"/>
        <v>0.79069767441860495</v>
      </c>
      <c r="N37" s="19" t="s">
        <v>21</v>
      </c>
      <c r="O37" s="16"/>
    </row>
    <row r="38" spans="1:15">
      <c r="A38" s="19">
        <v>35</v>
      </c>
      <c r="B38" s="20" t="s">
        <v>277</v>
      </c>
      <c r="C38" s="19">
        <v>43</v>
      </c>
      <c r="D38" s="20" t="s">
        <v>311</v>
      </c>
      <c r="E38" s="20">
        <v>1602052040</v>
      </c>
      <c r="F38" s="19" t="s">
        <v>21</v>
      </c>
      <c r="G38" s="18">
        <v>73.922499999999999</v>
      </c>
      <c r="H38" s="18">
        <v>64.510000000000005</v>
      </c>
      <c r="I38" s="18">
        <v>75.89</v>
      </c>
      <c r="J38" s="20"/>
      <c r="K38" s="18">
        <f t="shared" si="0"/>
        <v>214.32249999999999</v>
      </c>
      <c r="L38" s="19">
        <f t="shared" si="1"/>
        <v>35</v>
      </c>
      <c r="M38" s="29">
        <f t="shared" si="2"/>
        <v>0.81395348837209303</v>
      </c>
      <c r="N38" s="19" t="s">
        <v>21</v>
      </c>
      <c r="O38" s="16"/>
    </row>
    <row r="39" spans="1:15">
      <c r="A39" s="19">
        <v>36</v>
      </c>
      <c r="B39" s="20" t="s">
        <v>277</v>
      </c>
      <c r="C39" s="19">
        <v>43</v>
      </c>
      <c r="D39" s="20" t="s">
        <v>312</v>
      </c>
      <c r="E39" s="20">
        <v>1602052032</v>
      </c>
      <c r="F39" s="19" t="s">
        <v>21</v>
      </c>
      <c r="G39" s="18">
        <v>74.642499999999998</v>
      </c>
      <c r="H39" s="18">
        <v>62.085306122448998</v>
      </c>
      <c r="I39" s="18">
        <v>66.712500000000006</v>
      </c>
      <c r="J39" s="20"/>
      <c r="K39" s="18">
        <f t="shared" si="0"/>
        <v>203.44030612244899</v>
      </c>
      <c r="L39" s="19">
        <f t="shared" si="1"/>
        <v>36</v>
      </c>
      <c r="M39" s="29">
        <f t="shared" si="2"/>
        <v>0.837209302325581</v>
      </c>
      <c r="N39" s="19" t="s">
        <v>21</v>
      </c>
      <c r="O39" s="16"/>
    </row>
    <row r="40" spans="1:15">
      <c r="A40" s="19">
        <v>37</v>
      </c>
      <c r="B40" s="20" t="s">
        <v>277</v>
      </c>
      <c r="C40" s="19">
        <v>43</v>
      </c>
      <c r="D40" s="20" t="s">
        <v>313</v>
      </c>
      <c r="E40" s="20">
        <v>1502052007</v>
      </c>
      <c r="F40" s="19" t="s">
        <v>21</v>
      </c>
      <c r="G40" s="20"/>
      <c r="H40" s="20">
        <v>73.480552500000002</v>
      </c>
      <c r="I40" s="20">
        <v>84.995000000000005</v>
      </c>
      <c r="J40" s="20"/>
      <c r="K40" s="18">
        <f t="shared" si="0"/>
        <v>158.47555249999999</v>
      </c>
      <c r="L40" s="19">
        <f t="shared" si="1"/>
        <v>37</v>
      </c>
      <c r="M40" s="29">
        <f t="shared" si="2"/>
        <v>0.86046511627906996</v>
      </c>
      <c r="N40" s="19" t="s">
        <v>21</v>
      </c>
      <c r="O40" s="16"/>
    </row>
    <row r="41" spans="1:15">
      <c r="A41" s="19">
        <v>38</v>
      </c>
      <c r="B41" s="20" t="s">
        <v>277</v>
      </c>
      <c r="C41" s="19">
        <v>43</v>
      </c>
      <c r="D41" s="20" t="s">
        <v>314</v>
      </c>
      <c r="E41" s="20">
        <v>1502052011</v>
      </c>
      <c r="F41" s="19" t="s">
        <v>21</v>
      </c>
      <c r="G41" s="20"/>
      <c r="H41" s="20">
        <v>61.795250000000003</v>
      </c>
      <c r="I41" s="20">
        <v>64.39</v>
      </c>
      <c r="J41" s="20"/>
      <c r="K41" s="18">
        <f t="shared" si="0"/>
        <v>126.18525</v>
      </c>
      <c r="L41" s="19">
        <f t="shared" si="1"/>
        <v>38</v>
      </c>
      <c r="M41" s="29">
        <f t="shared" si="2"/>
        <v>0.88372093023255804</v>
      </c>
      <c r="N41" s="19" t="s">
        <v>21</v>
      </c>
      <c r="O41" s="16"/>
    </row>
    <row r="42" spans="1:15">
      <c r="A42" s="19">
        <v>39</v>
      </c>
      <c r="B42" s="20" t="s">
        <v>277</v>
      </c>
      <c r="C42" s="19">
        <v>43</v>
      </c>
      <c r="D42" s="20" t="s">
        <v>315</v>
      </c>
      <c r="E42" s="20">
        <v>1402052015</v>
      </c>
      <c r="F42" s="19" t="s">
        <v>21</v>
      </c>
      <c r="G42" s="20"/>
      <c r="H42" s="20">
        <v>52.829500000000003</v>
      </c>
      <c r="I42" s="20">
        <v>70.704999999999998</v>
      </c>
      <c r="J42" s="20"/>
      <c r="K42" s="18">
        <f t="shared" si="0"/>
        <v>123.53449999999999</v>
      </c>
      <c r="L42" s="19">
        <f t="shared" si="1"/>
        <v>39</v>
      </c>
      <c r="M42" s="29">
        <f t="shared" si="2"/>
        <v>0.90697674418604601</v>
      </c>
      <c r="N42" s="19" t="s">
        <v>21</v>
      </c>
      <c r="O42" s="16"/>
    </row>
    <row r="43" spans="1:15">
      <c r="A43" s="19">
        <v>40</v>
      </c>
      <c r="B43" s="20" t="s">
        <v>277</v>
      </c>
      <c r="C43" s="19">
        <v>43</v>
      </c>
      <c r="D43" s="20" t="s">
        <v>191</v>
      </c>
      <c r="E43" s="20">
        <v>1602052005</v>
      </c>
      <c r="F43" s="19" t="s">
        <v>21</v>
      </c>
      <c r="G43" s="18">
        <v>84.55</v>
      </c>
      <c r="H43" s="20"/>
      <c r="I43" s="18"/>
      <c r="J43" s="20"/>
      <c r="K43" s="18">
        <f t="shared" si="0"/>
        <v>84.55</v>
      </c>
      <c r="L43" s="19">
        <f t="shared" si="1"/>
        <v>40</v>
      </c>
      <c r="M43" s="29">
        <f t="shared" si="2"/>
        <v>0.93023255813953498</v>
      </c>
      <c r="N43" s="19" t="s">
        <v>21</v>
      </c>
      <c r="O43" s="16"/>
    </row>
    <row r="44" spans="1:15">
      <c r="A44" s="19">
        <v>41</v>
      </c>
      <c r="B44" s="20" t="s">
        <v>277</v>
      </c>
      <c r="C44" s="19">
        <v>43</v>
      </c>
      <c r="D44" s="20" t="s">
        <v>167</v>
      </c>
      <c r="E44" s="20">
        <v>1602052007</v>
      </c>
      <c r="F44" s="19" t="s">
        <v>19</v>
      </c>
      <c r="G44" s="18">
        <v>79.775000000000006</v>
      </c>
      <c r="H44" s="20"/>
      <c r="I44" s="18"/>
      <c r="J44" s="20"/>
      <c r="K44" s="18">
        <f t="shared" si="0"/>
        <v>79.775000000000006</v>
      </c>
      <c r="L44" s="19">
        <f t="shared" si="1"/>
        <v>41</v>
      </c>
      <c r="M44" s="29">
        <f t="shared" si="2"/>
        <v>0.95348837209302295</v>
      </c>
      <c r="N44" s="19" t="s">
        <v>21</v>
      </c>
      <c r="O44" s="16"/>
    </row>
    <row r="45" spans="1:15">
      <c r="A45" s="19">
        <v>42</v>
      </c>
      <c r="B45" s="20" t="s">
        <v>277</v>
      </c>
      <c r="C45" s="19">
        <v>43</v>
      </c>
      <c r="D45" s="20" t="s">
        <v>194</v>
      </c>
      <c r="E45" s="20">
        <v>1602052006</v>
      </c>
      <c r="F45" s="19" t="s">
        <v>21</v>
      </c>
      <c r="G45" s="18">
        <v>77.165000000000006</v>
      </c>
      <c r="H45" s="20"/>
      <c r="I45" s="18"/>
      <c r="J45" s="20"/>
      <c r="K45" s="18">
        <f t="shared" si="0"/>
        <v>77.165000000000006</v>
      </c>
      <c r="L45" s="19">
        <f t="shared" si="1"/>
        <v>42</v>
      </c>
      <c r="M45" s="29">
        <f t="shared" si="2"/>
        <v>0.97674418604651203</v>
      </c>
      <c r="N45" s="19" t="s">
        <v>21</v>
      </c>
      <c r="O45" s="16"/>
    </row>
    <row r="46" spans="1:15">
      <c r="A46" s="19">
        <v>43</v>
      </c>
      <c r="B46" s="20" t="s">
        <v>277</v>
      </c>
      <c r="C46" s="19">
        <v>43</v>
      </c>
      <c r="D46" s="20" t="s">
        <v>316</v>
      </c>
      <c r="E46" s="20">
        <v>1602052010</v>
      </c>
      <c r="F46" s="19" t="s">
        <v>21</v>
      </c>
      <c r="G46" s="18">
        <v>75.182550000000006</v>
      </c>
      <c r="H46" s="20"/>
      <c r="I46" s="18"/>
      <c r="J46" s="20"/>
      <c r="K46" s="18">
        <f t="shared" si="0"/>
        <v>75.182550000000006</v>
      </c>
      <c r="L46" s="19">
        <f t="shared" si="1"/>
        <v>43</v>
      </c>
      <c r="M46" s="29">
        <f t="shared" si="2"/>
        <v>1</v>
      </c>
      <c r="N46" s="19" t="s">
        <v>21</v>
      </c>
      <c r="O46" s="16"/>
    </row>
    <row r="47" spans="1:15">
      <c r="A47" s="19">
        <v>44</v>
      </c>
      <c r="B47" s="20" t="s">
        <v>277</v>
      </c>
      <c r="C47" s="19">
        <v>43</v>
      </c>
      <c r="D47" s="20" t="s">
        <v>317</v>
      </c>
      <c r="E47" s="20">
        <v>1402052021</v>
      </c>
      <c r="F47" s="19" t="s">
        <v>21</v>
      </c>
      <c r="G47" s="20"/>
      <c r="H47" s="20"/>
      <c r="I47" s="20">
        <v>74.567499999999995</v>
      </c>
      <c r="J47" s="20"/>
      <c r="K47" s="18">
        <f t="shared" si="0"/>
        <v>74.567499999999995</v>
      </c>
      <c r="L47" s="19">
        <f t="shared" si="1"/>
        <v>44</v>
      </c>
      <c r="M47" s="29">
        <f t="shared" si="2"/>
        <v>1.02325581395349</v>
      </c>
      <c r="N47" s="19" t="s">
        <v>21</v>
      </c>
      <c r="O47" s="16"/>
    </row>
    <row r="48" spans="1:15">
      <c r="A48" s="19">
        <v>45</v>
      </c>
      <c r="B48" s="20" t="s">
        <v>277</v>
      </c>
      <c r="C48" s="19">
        <v>43</v>
      </c>
      <c r="D48" s="20" t="s">
        <v>318</v>
      </c>
      <c r="E48" s="20">
        <v>1602052025</v>
      </c>
      <c r="F48" s="19" t="s">
        <v>21</v>
      </c>
      <c r="G48" s="18">
        <v>74.114999999999995</v>
      </c>
      <c r="H48" s="20"/>
      <c r="I48" s="18"/>
      <c r="J48" s="20"/>
      <c r="K48" s="18">
        <f t="shared" si="0"/>
        <v>74.114999999999995</v>
      </c>
      <c r="L48" s="19">
        <f t="shared" si="1"/>
        <v>45</v>
      </c>
      <c r="M48" s="29">
        <f t="shared" si="2"/>
        <v>1.0465116279069799</v>
      </c>
      <c r="N48" s="19" t="s">
        <v>21</v>
      </c>
      <c r="O48" s="16"/>
    </row>
    <row r="49" spans="1:15">
      <c r="A49" s="19">
        <v>46</v>
      </c>
      <c r="B49" s="20" t="s">
        <v>277</v>
      </c>
      <c r="C49" s="19">
        <v>43</v>
      </c>
      <c r="D49" s="20" t="s">
        <v>319</v>
      </c>
      <c r="E49" s="20">
        <v>1602052026</v>
      </c>
      <c r="F49" s="19" t="s">
        <v>21</v>
      </c>
      <c r="G49" s="18">
        <v>68.75</v>
      </c>
      <c r="H49" s="20"/>
      <c r="I49" s="18"/>
      <c r="J49" s="20"/>
      <c r="K49" s="18">
        <f t="shared" si="0"/>
        <v>68.75</v>
      </c>
      <c r="L49" s="19">
        <f t="shared" si="1"/>
        <v>46</v>
      </c>
      <c r="M49" s="29">
        <f t="shared" si="2"/>
        <v>1.0697674418604699</v>
      </c>
      <c r="N49" s="19" t="s">
        <v>21</v>
      </c>
      <c r="O49" s="16"/>
    </row>
    <row r="50" spans="1:15">
      <c r="A50" s="19">
        <v>47</v>
      </c>
      <c r="B50" s="20" t="s">
        <v>277</v>
      </c>
      <c r="C50" s="19">
        <v>43</v>
      </c>
      <c r="D50" s="20" t="s">
        <v>320</v>
      </c>
      <c r="E50" s="20" t="s">
        <v>321</v>
      </c>
      <c r="F50" s="19" t="s">
        <v>21</v>
      </c>
      <c r="G50" s="20"/>
      <c r="H50" s="20"/>
      <c r="I50" s="20">
        <v>68.599999999999994</v>
      </c>
      <c r="J50" s="20"/>
      <c r="K50" s="18">
        <f t="shared" si="0"/>
        <v>68.599999999999994</v>
      </c>
      <c r="L50" s="19">
        <f t="shared" si="1"/>
        <v>47</v>
      </c>
      <c r="M50" s="29">
        <f t="shared" si="2"/>
        <v>1.0930232558139501</v>
      </c>
      <c r="N50" s="19" t="s">
        <v>21</v>
      </c>
      <c r="O50" s="16"/>
    </row>
    <row r="51" spans="1:15">
      <c r="A51" s="19">
        <v>48</v>
      </c>
      <c r="B51" s="20" t="s">
        <v>277</v>
      </c>
      <c r="C51" s="19">
        <v>43</v>
      </c>
      <c r="D51" s="20" t="s">
        <v>322</v>
      </c>
      <c r="E51" s="20" t="s">
        <v>323</v>
      </c>
      <c r="F51" s="19" t="s">
        <v>21</v>
      </c>
      <c r="G51" s="20"/>
      <c r="H51" s="20"/>
      <c r="I51" s="20">
        <v>65.227500000000006</v>
      </c>
      <c r="J51" s="20"/>
      <c r="K51" s="18">
        <f t="shared" si="0"/>
        <v>65.227500000000006</v>
      </c>
      <c r="L51" s="19">
        <f t="shared" si="1"/>
        <v>48</v>
      </c>
      <c r="M51" s="29">
        <f t="shared" si="2"/>
        <v>1.1162790697674401</v>
      </c>
      <c r="N51" s="19" t="s">
        <v>21</v>
      </c>
      <c r="O51" s="16"/>
    </row>
    <row r="52" spans="1:15">
      <c r="A52" s="19">
        <v>49</v>
      </c>
      <c r="B52" s="20" t="s">
        <v>277</v>
      </c>
      <c r="C52" s="19">
        <v>43</v>
      </c>
      <c r="D52" s="20" t="s">
        <v>324</v>
      </c>
      <c r="E52" s="20" t="s">
        <v>325</v>
      </c>
      <c r="F52" s="19" t="s">
        <v>21</v>
      </c>
      <c r="G52" s="20"/>
      <c r="H52" s="20"/>
      <c r="I52" s="20">
        <v>21.79</v>
      </c>
      <c r="J52" s="20"/>
      <c r="K52" s="18">
        <f t="shared" si="0"/>
        <v>21.79</v>
      </c>
      <c r="L52" s="19">
        <f t="shared" si="1"/>
        <v>49</v>
      </c>
      <c r="M52" s="29">
        <f t="shared" si="2"/>
        <v>1.13953488372093</v>
      </c>
      <c r="N52" s="19" t="s">
        <v>21</v>
      </c>
      <c r="O52" s="16"/>
    </row>
  </sheetData>
  <sheetCalcPr fullCalcOnLoad="1"/>
  <mergeCells count="1">
    <mergeCell ref="A1:N1"/>
  </mergeCells>
  <phoneticPr fontId="9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>
  <dimension ref="A1:O295"/>
  <sheetViews>
    <sheetView tabSelected="1" workbookViewId="0">
      <selection activeCell="E297" sqref="E297"/>
    </sheetView>
  </sheetViews>
  <sheetFormatPr defaultColWidth="8.75" defaultRowHeight="13.5"/>
  <cols>
    <col min="1" max="1" width="9" customWidth="1"/>
    <col min="2" max="2" width="25" customWidth="1"/>
    <col min="3" max="4" width="9" customWidth="1"/>
    <col min="5" max="5" width="11.75" customWidth="1"/>
    <col min="6" max="6" width="10" customWidth="1"/>
    <col min="7" max="7" width="9.75" customWidth="1"/>
    <col min="8" max="8" width="10.125" customWidth="1"/>
    <col min="9" max="10" width="9.875" customWidth="1"/>
    <col min="11" max="12" width="9" customWidth="1"/>
    <col min="13" max="13" width="11.5" customWidth="1"/>
    <col min="14" max="14" width="18.125" customWidth="1"/>
    <col min="15" max="16384" width="8.75" style="5"/>
  </cols>
  <sheetData>
    <row r="1" spans="1:15" ht="20.25">
      <c r="A1" s="44" t="s">
        <v>326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23"/>
    </row>
    <row r="2" spans="1:15" ht="14.25">
      <c r="A2" s="6" t="s">
        <v>1</v>
      </c>
      <c r="B2" s="7"/>
      <c r="C2" s="6"/>
      <c r="D2" s="7"/>
      <c r="E2" s="7"/>
      <c r="F2" s="8"/>
      <c r="G2" s="9"/>
      <c r="H2" s="9"/>
      <c r="I2" s="7"/>
      <c r="J2" s="7"/>
      <c r="K2" s="7"/>
      <c r="L2" s="6"/>
      <c r="M2" s="7"/>
      <c r="N2" s="6"/>
      <c r="O2" s="24"/>
    </row>
    <row r="3" spans="1:15" ht="33.75">
      <c r="A3" s="2" t="s">
        <v>2</v>
      </c>
      <c r="B3" s="2" t="s">
        <v>3</v>
      </c>
      <c r="C3" s="3" t="s">
        <v>4</v>
      </c>
      <c r="D3" s="4" t="s">
        <v>5</v>
      </c>
      <c r="E3" s="4" t="s">
        <v>6</v>
      </c>
      <c r="F3" s="10" t="s">
        <v>7</v>
      </c>
      <c r="G3" s="11" t="s">
        <v>8</v>
      </c>
      <c r="H3" s="11" t="s">
        <v>9</v>
      </c>
      <c r="I3" s="3" t="s">
        <v>10</v>
      </c>
      <c r="J3" s="3" t="s">
        <v>11</v>
      </c>
      <c r="K3" s="2" t="s">
        <v>12</v>
      </c>
      <c r="L3" s="3" t="s">
        <v>13</v>
      </c>
      <c r="M3" s="10" t="s">
        <v>14</v>
      </c>
      <c r="N3" s="25" t="s">
        <v>15</v>
      </c>
      <c r="O3" s="2" t="s">
        <v>16</v>
      </c>
    </row>
    <row r="4" spans="1:15">
      <c r="A4" s="12">
        <v>1</v>
      </c>
      <c r="B4" s="13" t="s">
        <v>17</v>
      </c>
      <c r="C4" s="12">
        <v>47</v>
      </c>
      <c r="D4" s="13" t="s">
        <v>18</v>
      </c>
      <c r="E4" s="13">
        <v>1515062105</v>
      </c>
      <c r="F4" s="12" t="s">
        <v>19</v>
      </c>
      <c r="G4" s="14">
        <v>90.287499999999994</v>
      </c>
      <c r="H4" s="14">
        <v>91.114999999999995</v>
      </c>
      <c r="I4" s="14">
        <v>91.59</v>
      </c>
      <c r="J4" s="13"/>
      <c r="K4" s="14">
        <v>272.99250000000001</v>
      </c>
      <c r="L4" s="12">
        <v>1</v>
      </c>
      <c r="M4" s="26">
        <v>2.1276595744680899E-2</v>
      </c>
      <c r="N4" s="12" t="s">
        <v>19</v>
      </c>
      <c r="O4" s="27"/>
    </row>
    <row r="5" spans="1:15">
      <c r="A5" s="15">
        <v>2</v>
      </c>
      <c r="B5" s="16" t="s">
        <v>17</v>
      </c>
      <c r="C5" s="15">
        <v>47</v>
      </c>
      <c r="D5" s="16" t="s">
        <v>20</v>
      </c>
      <c r="E5" s="16">
        <v>1515062064</v>
      </c>
      <c r="F5" s="17" t="s">
        <v>21</v>
      </c>
      <c r="G5" s="18">
        <v>88.117500000000007</v>
      </c>
      <c r="H5" s="18">
        <v>91.871250000000003</v>
      </c>
      <c r="I5" s="18">
        <v>90.307500000000005</v>
      </c>
      <c r="J5" s="16"/>
      <c r="K5" s="18">
        <v>270.29624999999999</v>
      </c>
      <c r="L5" s="15">
        <v>2</v>
      </c>
      <c r="M5" s="28">
        <v>4.2553191489361701E-2</v>
      </c>
      <c r="N5" s="15" t="s">
        <v>19</v>
      </c>
      <c r="O5" s="27"/>
    </row>
    <row r="6" spans="1:15">
      <c r="A6" s="15">
        <v>3</v>
      </c>
      <c r="B6" s="16" t="s">
        <v>17</v>
      </c>
      <c r="C6" s="15">
        <v>47</v>
      </c>
      <c r="D6" s="16" t="s">
        <v>22</v>
      </c>
      <c r="E6" s="16">
        <v>1522052048</v>
      </c>
      <c r="F6" s="17" t="s">
        <v>21</v>
      </c>
      <c r="G6" s="18">
        <v>89.897499999999994</v>
      </c>
      <c r="H6" s="18">
        <v>93.495000000000005</v>
      </c>
      <c r="I6" s="18">
        <v>86.66</v>
      </c>
      <c r="J6" s="16"/>
      <c r="K6" s="18">
        <v>270.05250000000001</v>
      </c>
      <c r="L6" s="15">
        <v>3</v>
      </c>
      <c r="M6" s="28">
        <v>6.3829787234042507E-2</v>
      </c>
      <c r="N6" s="15" t="s">
        <v>19</v>
      </c>
      <c r="O6" s="27"/>
    </row>
    <row r="7" spans="1:15">
      <c r="A7" s="15">
        <v>4</v>
      </c>
      <c r="B7" s="16" t="s">
        <v>17</v>
      </c>
      <c r="C7" s="15">
        <v>47</v>
      </c>
      <c r="D7" s="16" t="s">
        <v>23</v>
      </c>
      <c r="E7" s="16">
        <v>1509032039</v>
      </c>
      <c r="F7" s="17" t="s">
        <v>21</v>
      </c>
      <c r="G7" s="18">
        <v>86.232500000000002</v>
      </c>
      <c r="H7" s="18">
        <v>90.356250000000003</v>
      </c>
      <c r="I7" s="18">
        <v>91.422499999999999</v>
      </c>
      <c r="J7" s="16"/>
      <c r="K7" s="18">
        <v>268.01125000000002</v>
      </c>
      <c r="L7" s="15">
        <v>4</v>
      </c>
      <c r="M7" s="28">
        <v>8.5106382978723402E-2</v>
      </c>
      <c r="N7" s="15" t="s">
        <v>19</v>
      </c>
      <c r="O7" s="27"/>
    </row>
    <row r="8" spans="1:15">
      <c r="A8" s="12">
        <v>5</v>
      </c>
      <c r="B8" s="13" t="s">
        <v>17</v>
      </c>
      <c r="C8" s="12">
        <v>47</v>
      </c>
      <c r="D8" s="13" t="s">
        <v>24</v>
      </c>
      <c r="E8" s="13">
        <v>1522052013</v>
      </c>
      <c r="F8" s="12" t="s">
        <v>19</v>
      </c>
      <c r="G8" s="14">
        <v>86.79</v>
      </c>
      <c r="H8" s="14">
        <v>91.256249999999994</v>
      </c>
      <c r="I8" s="14">
        <v>89.204999999999998</v>
      </c>
      <c r="J8" s="13"/>
      <c r="K8" s="14">
        <v>267.25125000000003</v>
      </c>
      <c r="L8" s="12">
        <v>5</v>
      </c>
      <c r="M8" s="26">
        <v>0.10638297872340401</v>
      </c>
      <c r="N8" s="12" t="s">
        <v>19</v>
      </c>
      <c r="O8" s="27"/>
    </row>
    <row r="9" spans="1:15">
      <c r="A9" s="15">
        <v>6</v>
      </c>
      <c r="B9" s="16" t="s">
        <v>17</v>
      </c>
      <c r="C9" s="15">
        <v>47</v>
      </c>
      <c r="D9" s="16" t="s">
        <v>25</v>
      </c>
      <c r="E9" s="16">
        <v>1519012094</v>
      </c>
      <c r="F9" s="17" t="s">
        <v>21</v>
      </c>
      <c r="G9" s="18">
        <v>86.57</v>
      </c>
      <c r="H9" s="18">
        <v>90.266249999999999</v>
      </c>
      <c r="I9" s="18">
        <v>90.185000000000002</v>
      </c>
      <c r="J9" s="16"/>
      <c r="K9" s="18">
        <v>267.02125000000001</v>
      </c>
      <c r="L9" s="15">
        <v>6</v>
      </c>
      <c r="M9" s="28">
        <v>0.12765957446808501</v>
      </c>
      <c r="N9" s="15" t="s">
        <v>19</v>
      </c>
      <c r="O9" s="27"/>
    </row>
    <row r="10" spans="1:15">
      <c r="A10" s="15">
        <v>7</v>
      </c>
      <c r="B10" s="16" t="s">
        <v>17</v>
      </c>
      <c r="C10" s="15">
        <v>47</v>
      </c>
      <c r="D10" s="16" t="s">
        <v>26</v>
      </c>
      <c r="E10" s="16">
        <v>1515052019</v>
      </c>
      <c r="F10" s="17" t="s">
        <v>21</v>
      </c>
      <c r="G10" s="18">
        <v>85.477500000000006</v>
      </c>
      <c r="H10" s="18">
        <v>91.121875000000003</v>
      </c>
      <c r="I10" s="18">
        <v>86.5</v>
      </c>
      <c r="J10" s="16"/>
      <c r="K10" s="18">
        <v>263.09937500000001</v>
      </c>
      <c r="L10" s="15">
        <v>7</v>
      </c>
      <c r="M10" s="28">
        <v>0.14893617021276601</v>
      </c>
      <c r="N10" s="15" t="s">
        <v>19</v>
      </c>
      <c r="O10" s="27"/>
    </row>
    <row r="11" spans="1:15">
      <c r="A11" s="15">
        <v>8</v>
      </c>
      <c r="B11" s="16" t="s">
        <v>17</v>
      </c>
      <c r="C11" s="15">
        <v>47</v>
      </c>
      <c r="D11" s="16" t="s">
        <v>27</v>
      </c>
      <c r="E11" s="16">
        <v>1517052009</v>
      </c>
      <c r="F11" s="17" t="s">
        <v>21</v>
      </c>
      <c r="G11" s="18">
        <v>85.027500000000003</v>
      </c>
      <c r="H11" s="18">
        <v>90.231875000000002</v>
      </c>
      <c r="I11" s="18">
        <v>87.73</v>
      </c>
      <c r="J11" s="16"/>
      <c r="K11" s="18">
        <v>262.989375</v>
      </c>
      <c r="L11" s="15">
        <v>8</v>
      </c>
      <c r="M11" s="28">
        <v>0.170212765957447</v>
      </c>
      <c r="N11" s="15" t="s">
        <v>19</v>
      </c>
      <c r="O11" s="27"/>
    </row>
    <row r="12" spans="1:15">
      <c r="A12" s="12">
        <v>9</v>
      </c>
      <c r="B12" s="13" t="s">
        <v>17</v>
      </c>
      <c r="C12" s="12">
        <v>47</v>
      </c>
      <c r="D12" s="13" t="s">
        <v>28</v>
      </c>
      <c r="E12" s="13">
        <v>1515062035</v>
      </c>
      <c r="F12" s="12" t="s">
        <v>19</v>
      </c>
      <c r="G12" s="14">
        <v>83.5625</v>
      </c>
      <c r="H12" s="14">
        <v>88.795625000000001</v>
      </c>
      <c r="I12" s="14">
        <v>89.227500000000006</v>
      </c>
      <c r="J12" s="13"/>
      <c r="K12" s="14">
        <v>261.58562499999999</v>
      </c>
      <c r="L12" s="12">
        <v>9</v>
      </c>
      <c r="M12" s="26">
        <v>0.19148936170212799</v>
      </c>
      <c r="N12" s="12" t="s">
        <v>19</v>
      </c>
      <c r="O12" s="27"/>
    </row>
    <row r="13" spans="1:15">
      <c r="A13" s="12">
        <v>10</v>
      </c>
      <c r="B13" s="13" t="s">
        <v>17</v>
      </c>
      <c r="C13" s="12">
        <v>47</v>
      </c>
      <c r="D13" s="13" t="s">
        <v>29</v>
      </c>
      <c r="E13" s="13">
        <v>1515062050</v>
      </c>
      <c r="F13" s="12" t="s">
        <v>19</v>
      </c>
      <c r="G13" s="14">
        <v>83.777500000000003</v>
      </c>
      <c r="H13" s="14">
        <v>86.729375000000005</v>
      </c>
      <c r="I13" s="14">
        <v>90.355000000000004</v>
      </c>
      <c r="J13" s="13"/>
      <c r="K13" s="14">
        <v>260.861875</v>
      </c>
      <c r="L13" s="12">
        <v>10</v>
      </c>
      <c r="M13" s="26">
        <v>0.21276595744680901</v>
      </c>
      <c r="N13" s="12" t="s">
        <v>19</v>
      </c>
      <c r="O13" s="27"/>
    </row>
    <row r="14" spans="1:15">
      <c r="A14" s="15">
        <v>11</v>
      </c>
      <c r="B14" s="16" t="s">
        <v>17</v>
      </c>
      <c r="C14" s="15">
        <v>47</v>
      </c>
      <c r="D14" s="16" t="s">
        <v>30</v>
      </c>
      <c r="E14" s="16">
        <v>1602012008</v>
      </c>
      <c r="F14" s="17" t="s">
        <v>21</v>
      </c>
      <c r="G14" s="18">
        <v>84.327500000000001</v>
      </c>
      <c r="H14" s="18">
        <v>86.683125000000004</v>
      </c>
      <c r="I14" s="18">
        <v>82.875</v>
      </c>
      <c r="J14" s="16"/>
      <c r="K14" s="18">
        <v>253.885625</v>
      </c>
      <c r="L14" s="15">
        <v>11</v>
      </c>
      <c r="M14" s="28">
        <v>0.23404255319148901</v>
      </c>
      <c r="N14" s="15" t="s">
        <v>19</v>
      </c>
      <c r="O14" s="27"/>
    </row>
    <row r="15" spans="1:15">
      <c r="A15" s="15">
        <v>12</v>
      </c>
      <c r="B15" s="16" t="s">
        <v>17</v>
      </c>
      <c r="C15" s="15">
        <v>47</v>
      </c>
      <c r="D15" s="16" t="s">
        <v>31</v>
      </c>
      <c r="E15" s="16">
        <v>1502032031</v>
      </c>
      <c r="F15" s="17" t="s">
        <v>21</v>
      </c>
      <c r="G15" s="18">
        <v>84.567499999999995</v>
      </c>
      <c r="H15" s="18">
        <v>81.7</v>
      </c>
      <c r="I15" s="18">
        <v>87.114999999999995</v>
      </c>
      <c r="J15" s="16"/>
      <c r="K15" s="18">
        <v>253.38249999999999</v>
      </c>
      <c r="L15" s="15">
        <v>12</v>
      </c>
      <c r="M15" s="28">
        <v>0.25531914893617003</v>
      </c>
      <c r="N15" s="15" t="s">
        <v>19</v>
      </c>
      <c r="O15" s="27"/>
    </row>
    <row r="16" spans="1:15">
      <c r="A16" s="12">
        <v>13</v>
      </c>
      <c r="B16" s="13" t="s">
        <v>17</v>
      </c>
      <c r="C16" s="12">
        <v>47</v>
      </c>
      <c r="D16" s="13" t="s">
        <v>32</v>
      </c>
      <c r="E16" s="13">
        <v>1602012001</v>
      </c>
      <c r="F16" s="12" t="s">
        <v>19</v>
      </c>
      <c r="G16" s="14">
        <v>83.212500000000006</v>
      </c>
      <c r="H16" s="14">
        <v>82.175624999999997</v>
      </c>
      <c r="I16" s="14">
        <v>87.37</v>
      </c>
      <c r="J16" s="13"/>
      <c r="K16" s="14">
        <v>252.75812500000001</v>
      </c>
      <c r="L16" s="12">
        <v>13</v>
      </c>
      <c r="M16" s="26">
        <v>0.27659574468085102</v>
      </c>
      <c r="N16" s="12" t="s">
        <v>19</v>
      </c>
      <c r="O16" s="27"/>
    </row>
    <row r="17" spans="1:15">
      <c r="A17" s="15">
        <v>14</v>
      </c>
      <c r="B17" s="16" t="s">
        <v>17</v>
      </c>
      <c r="C17" s="15">
        <v>47</v>
      </c>
      <c r="D17" s="16" t="s">
        <v>33</v>
      </c>
      <c r="E17" s="16">
        <v>1602012002</v>
      </c>
      <c r="F17" s="17" t="s">
        <v>21</v>
      </c>
      <c r="G17" s="18">
        <v>81.215000000000003</v>
      </c>
      <c r="H17" s="18">
        <v>82.931250000000006</v>
      </c>
      <c r="I17" s="18">
        <v>87.69</v>
      </c>
      <c r="J17" s="16"/>
      <c r="K17" s="18">
        <v>251.83625000000001</v>
      </c>
      <c r="L17" s="15">
        <v>14</v>
      </c>
      <c r="M17" s="28">
        <v>0.29787234042553201</v>
      </c>
      <c r="N17" s="15" t="s">
        <v>19</v>
      </c>
      <c r="O17" s="27"/>
    </row>
    <row r="18" spans="1:15">
      <c r="A18" s="15">
        <v>15</v>
      </c>
      <c r="B18" s="16" t="s">
        <v>17</v>
      </c>
      <c r="C18" s="15">
        <v>47</v>
      </c>
      <c r="D18" s="16" t="s">
        <v>34</v>
      </c>
      <c r="E18" s="16">
        <v>1602012012</v>
      </c>
      <c r="F18" s="17" t="s">
        <v>21</v>
      </c>
      <c r="G18" s="18">
        <v>81.282499999999999</v>
      </c>
      <c r="H18" s="18">
        <v>87.008750000000006</v>
      </c>
      <c r="I18" s="18">
        <v>82.9375</v>
      </c>
      <c r="J18" s="16"/>
      <c r="K18" s="18">
        <v>251.22874999999999</v>
      </c>
      <c r="L18" s="15">
        <v>15</v>
      </c>
      <c r="M18" s="28">
        <v>0.319148936170213</v>
      </c>
      <c r="N18" s="15" t="s">
        <v>19</v>
      </c>
      <c r="O18" s="27"/>
    </row>
    <row r="19" spans="1:15">
      <c r="A19" s="15">
        <v>16</v>
      </c>
      <c r="B19" s="16" t="s">
        <v>17</v>
      </c>
      <c r="C19" s="15">
        <v>47</v>
      </c>
      <c r="D19" s="16" t="s">
        <v>35</v>
      </c>
      <c r="E19" s="16">
        <v>1602012011</v>
      </c>
      <c r="F19" s="17" t="s">
        <v>21</v>
      </c>
      <c r="G19" s="18">
        <v>81.849999999999994</v>
      </c>
      <c r="H19" s="18">
        <v>83.786249999999995</v>
      </c>
      <c r="I19" s="18">
        <v>82.962500000000006</v>
      </c>
      <c r="J19" s="16"/>
      <c r="K19" s="18">
        <v>248.59875</v>
      </c>
      <c r="L19" s="15">
        <v>16</v>
      </c>
      <c r="M19" s="28">
        <v>0.340425531914894</v>
      </c>
      <c r="N19" s="15" t="s">
        <v>21</v>
      </c>
      <c r="O19" s="27"/>
    </row>
    <row r="20" spans="1:15">
      <c r="A20" s="15">
        <v>17</v>
      </c>
      <c r="B20" s="16" t="s">
        <v>17</v>
      </c>
      <c r="C20" s="15">
        <v>47</v>
      </c>
      <c r="D20" s="16" t="s">
        <v>36</v>
      </c>
      <c r="E20" s="16">
        <v>1602012006</v>
      </c>
      <c r="F20" s="17" t="s">
        <v>21</v>
      </c>
      <c r="G20" s="18">
        <v>78.694999999999993</v>
      </c>
      <c r="H20" s="18">
        <v>82.705624999999998</v>
      </c>
      <c r="I20" s="18">
        <v>85.33</v>
      </c>
      <c r="J20" s="16"/>
      <c r="K20" s="18">
        <v>246.730625</v>
      </c>
      <c r="L20" s="15">
        <v>17</v>
      </c>
      <c r="M20" s="28">
        <v>0.36170212765957399</v>
      </c>
      <c r="N20" s="15" t="s">
        <v>21</v>
      </c>
      <c r="O20" s="27"/>
    </row>
    <row r="21" spans="1:15">
      <c r="A21" s="15">
        <v>18</v>
      </c>
      <c r="B21" s="16" t="s">
        <v>17</v>
      </c>
      <c r="C21" s="15">
        <v>47</v>
      </c>
      <c r="D21" s="16" t="s">
        <v>37</v>
      </c>
      <c r="E21" s="16">
        <v>1602012029</v>
      </c>
      <c r="F21" s="17" t="s">
        <v>21</v>
      </c>
      <c r="G21" s="18">
        <v>80.41</v>
      </c>
      <c r="H21" s="18">
        <v>81.827500000000001</v>
      </c>
      <c r="I21" s="18">
        <v>84.284999999999997</v>
      </c>
      <c r="J21" s="16"/>
      <c r="K21" s="18">
        <v>246.52250000000001</v>
      </c>
      <c r="L21" s="15">
        <v>18</v>
      </c>
      <c r="M21" s="28">
        <v>0.38297872340425498</v>
      </c>
      <c r="N21" s="15" t="s">
        <v>21</v>
      </c>
      <c r="O21" s="27"/>
    </row>
    <row r="22" spans="1:15">
      <c r="A22" s="15">
        <v>19</v>
      </c>
      <c r="B22" s="16" t="s">
        <v>17</v>
      </c>
      <c r="C22" s="15">
        <v>47</v>
      </c>
      <c r="D22" s="16" t="s">
        <v>38</v>
      </c>
      <c r="E22" s="16">
        <v>1602012017</v>
      </c>
      <c r="F22" s="17" t="s">
        <v>21</v>
      </c>
      <c r="G22" s="18">
        <v>77.864999999999995</v>
      </c>
      <c r="H22" s="18">
        <v>80.978750000000005</v>
      </c>
      <c r="I22" s="18">
        <v>86.204999999999998</v>
      </c>
      <c r="J22" s="16"/>
      <c r="K22" s="18">
        <v>245.04875000000001</v>
      </c>
      <c r="L22" s="15">
        <v>19</v>
      </c>
      <c r="M22" s="28">
        <v>0.40425531914893598</v>
      </c>
      <c r="N22" s="15" t="s">
        <v>21</v>
      </c>
      <c r="O22" s="27"/>
    </row>
    <row r="23" spans="1:15">
      <c r="A23" s="15">
        <v>20</v>
      </c>
      <c r="B23" s="16" t="s">
        <v>17</v>
      </c>
      <c r="C23" s="15">
        <v>47</v>
      </c>
      <c r="D23" s="16" t="s">
        <v>39</v>
      </c>
      <c r="E23" s="16">
        <v>1602012025</v>
      </c>
      <c r="F23" s="17" t="s">
        <v>21</v>
      </c>
      <c r="G23" s="18">
        <v>79.430000000000007</v>
      </c>
      <c r="H23" s="18">
        <v>83.621250000000003</v>
      </c>
      <c r="I23" s="18">
        <v>81.48</v>
      </c>
      <c r="J23" s="16"/>
      <c r="K23" s="18">
        <v>244.53125</v>
      </c>
      <c r="L23" s="15">
        <v>20</v>
      </c>
      <c r="M23" s="28">
        <v>0.42553191489361702</v>
      </c>
      <c r="N23" s="15" t="s">
        <v>21</v>
      </c>
      <c r="O23" s="27"/>
    </row>
    <row r="24" spans="1:15">
      <c r="A24" s="15">
        <v>21</v>
      </c>
      <c r="B24" s="16" t="s">
        <v>17</v>
      </c>
      <c r="C24" s="15">
        <v>47</v>
      </c>
      <c r="D24" s="16" t="s">
        <v>40</v>
      </c>
      <c r="E24" s="16">
        <v>1602012018</v>
      </c>
      <c r="F24" s="17" t="s">
        <v>21</v>
      </c>
      <c r="G24" s="18">
        <v>79.099999999999994</v>
      </c>
      <c r="H24" s="18">
        <v>80.361874999999998</v>
      </c>
      <c r="I24" s="18">
        <v>84.5</v>
      </c>
      <c r="J24" s="16"/>
      <c r="K24" s="18">
        <v>243.96187499999999</v>
      </c>
      <c r="L24" s="15">
        <v>21</v>
      </c>
      <c r="M24" s="28">
        <v>0.44680851063829802</v>
      </c>
      <c r="N24" s="15" t="s">
        <v>21</v>
      </c>
      <c r="O24" s="27"/>
    </row>
    <row r="25" spans="1:15">
      <c r="A25" s="15">
        <v>22</v>
      </c>
      <c r="B25" s="16" t="s">
        <v>17</v>
      </c>
      <c r="C25" s="15">
        <v>47</v>
      </c>
      <c r="D25" s="16" t="s">
        <v>41</v>
      </c>
      <c r="E25" s="16">
        <v>1602012010</v>
      </c>
      <c r="F25" s="17" t="s">
        <v>21</v>
      </c>
      <c r="G25" s="18">
        <v>81.105000000000004</v>
      </c>
      <c r="H25" s="18">
        <v>81.771249999999995</v>
      </c>
      <c r="I25" s="18">
        <v>80.790000000000006</v>
      </c>
      <c r="J25" s="16"/>
      <c r="K25" s="18">
        <v>243.66624999999999</v>
      </c>
      <c r="L25" s="15">
        <v>22</v>
      </c>
      <c r="M25" s="28">
        <v>0.46808510638297901</v>
      </c>
      <c r="N25" s="15" t="s">
        <v>21</v>
      </c>
      <c r="O25" s="27"/>
    </row>
    <row r="26" spans="1:15">
      <c r="A26" s="15">
        <v>23</v>
      </c>
      <c r="B26" s="16" t="s">
        <v>17</v>
      </c>
      <c r="C26" s="15">
        <v>47</v>
      </c>
      <c r="D26" s="16" t="s">
        <v>42</v>
      </c>
      <c r="E26" s="16">
        <v>1602012027</v>
      </c>
      <c r="F26" s="17" t="s">
        <v>21</v>
      </c>
      <c r="G26" s="18">
        <v>84.202500000000001</v>
      </c>
      <c r="H26" s="18">
        <v>77.401250000000005</v>
      </c>
      <c r="I26" s="18">
        <v>81.685000000000002</v>
      </c>
      <c r="J26" s="16"/>
      <c r="K26" s="18">
        <v>243.28874999999999</v>
      </c>
      <c r="L26" s="15">
        <v>23</v>
      </c>
      <c r="M26" s="28">
        <v>0.48936170212766</v>
      </c>
      <c r="N26" s="15" t="s">
        <v>21</v>
      </c>
      <c r="O26" s="27"/>
    </row>
    <row r="27" spans="1:15">
      <c r="A27" s="15">
        <v>24</v>
      </c>
      <c r="B27" s="16" t="s">
        <v>17</v>
      </c>
      <c r="C27" s="15">
        <v>47</v>
      </c>
      <c r="D27" s="16" t="s">
        <v>43</v>
      </c>
      <c r="E27" s="16">
        <v>1602012021</v>
      </c>
      <c r="F27" s="17" t="s">
        <v>21</v>
      </c>
      <c r="G27" s="18">
        <v>76.292500000000004</v>
      </c>
      <c r="H27" s="18">
        <v>79.84</v>
      </c>
      <c r="I27" s="18">
        <v>86.8</v>
      </c>
      <c r="J27" s="16"/>
      <c r="K27" s="18">
        <v>242.9325</v>
      </c>
      <c r="L27" s="15">
        <v>24</v>
      </c>
      <c r="M27" s="28">
        <v>0.51063829787234005</v>
      </c>
      <c r="N27" s="15" t="s">
        <v>21</v>
      </c>
      <c r="O27" s="27"/>
    </row>
    <row r="28" spans="1:15">
      <c r="A28" s="15">
        <v>25</v>
      </c>
      <c r="B28" s="16" t="s">
        <v>17</v>
      </c>
      <c r="C28" s="15">
        <v>47</v>
      </c>
      <c r="D28" s="16" t="s">
        <v>44</v>
      </c>
      <c r="E28" s="16">
        <v>1602012014</v>
      </c>
      <c r="F28" s="17" t="s">
        <v>21</v>
      </c>
      <c r="G28" s="18">
        <v>76.325000000000003</v>
      </c>
      <c r="H28" s="18">
        <v>83.720624999999998</v>
      </c>
      <c r="I28" s="18">
        <v>82.45</v>
      </c>
      <c r="J28" s="16"/>
      <c r="K28" s="18">
        <v>242.49562499999999</v>
      </c>
      <c r="L28" s="15">
        <v>25</v>
      </c>
      <c r="M28" s="28">
        <v>0.53191489361702105</v>
      </c>
      <c r="N28" s="15" t="s">
        <v>21</v>
      </c>
      <c r="O28" s="27"/>
    </row>
    <row r="29" spans="1:15">
      <c r="A29" s="15">
        <v>26</v>
      </c>
      <c r="B29" s="16" t="s">
        <v>17</v>
      </c>
      <c r="C29" s="15">
        <v>47</v>
      </c>
      <c r="D29" s="16" t="s">
        <v>45</v>
      </c>
      <c r="E29" s="16">
        <v>1522052026</v>
      </c>
      <c r="F29" s="17" t="s">
        <v>21</v>
      </c>
      <c r="G29" s="18">
        <v>75.067499999999995</v>
      </c>
      <c r="H29" s="18">
        <v>82.964375000000004</v>
      </c>
      <c r="I29" s="18">
        <v>82.644999999999996</v>
      </c>
      <c r="J29" s="16"/>
      <c r="K29" s="18">
        <v>240.676875</v>
      </c>
      <c r="L29" s="15">
        <v>26</v>
      </c>
      <c r="M29" s="28">
        <v>0.55319148936170204</v>
      </c>
      <c r="N29" s="15" t="s">
        <v>21</v>
      </c>
      <c r="O29" s="27"/>
    </row>
    <row r="30" spans="1:15">
      <c r="A30" s="15">
        <v>27</v>
      </c>
      <c r="B30" s="16" t="s">
        <v>17</v>
      </c>
      <c r="C30" s="15">
        <v>47</v>
      </c>
      <c r="D30" s="16" t="s">
        <v>46</v>
      </c>
      <c r="E30" s="16">
        <v>1602012013</v>
      </c>
      <c r="F30" s="17" t="s">
        <v>21</v>
      </c>
      <c r="G30" s="18">
        <v>77.67</v>
      </c>
      <c r="H30" s="18">
        <v>82.575625000000002</v>
      </c>
      <c r="I30" s="18">
        <v>79.77</v>
      </c>
      <c r="J30" s="16"/>
      <c r="K30" s="18">
        <v>240.015625</v>
      </c>
      <c r="L30" s="15">
        <v>27</v>
      </c>
      <c r="M30" s="28">
        <v>0.57446808510638303</v>
      </c>
      <c r="N30" s="15" t="s">
        <v>21</v>
      </c>
      <c r="O30" s="27"/>
    </row>
    <row r="31" spans="1:15">
      <c r="A31" s="15">
        <v>28</v>
      </c>
      <c r="B31" s="16" t="s">
        <v>17</v>
      </c>
      <c r="C31" s="15">
        <v>47</v>
      </c>
      <c r="D31" s="16" t="s">
        <v>47</v>
      </c>
      <c r="E31" s="16">
        <v>1602012024</v>
      </c>
      <c r="F31" s="17" t="s">
        <v>21</v>
      </c>
      <c r="G31" s="18">
        <v>76.534999999999997</v>
      </c>
      <c r="H31" s="18">
        <v>78.537499999999994</v>
      </c>
      <c r="I31" s="18">
        <v>84.42</v>
      </c>
      <c r="J31" s="16"/>
      <c r="K31" s="18">
        <v>239.49250000000001</v>
      </c>
      <c r="L31" s="15">
        <v>28</v>
      </c>
      <c r="M31" s="28">
        <v>0.59574468085106402</v>
      </c>
      <c r="N31" s="15" t="s">
        <v>21</v>
      </c>
      <c r="O31" s="27"/>
    </row>
    <row r="32" spans="1:15">
      <c r="A32" s="15">
        <v>29</v>
      </c>
      <c r="B32" s="16" t="s">
        <v>17</v>
      </c>
      <c r="C32" s="15">
        <v>47</v>
      </c>
      <c r="D32" s="16" t="s">
        <v>48</v>
      </c>
      <c r="E32" s="16">
        <v>1602012005</v>
      </c>
      <c r="F32" s="17" t="s">
        <v>21</v>
      </c>
      <c r="G32" s="18">
        <v>77.837500000000006</v>
      </c>
      <c r="H32" s="18">
        <v>78.954999999999998</v>
      </c>
      <c r="I32" s="18">
        <v>81.947500000000005</v>
      </c>
      <c r="J32" s="16"/>
      <c r="K32" s="18">
        <v>238.74</v>
      </c>
      <c r="L32" s="15">
        <v>29</v>
      </c>
      <c r="M32" s="28">
        <v>0.61702127659574502</v>
      </c>
      <c r="N32" s="15" t="s">
        <v>21</v>
      </c>
      <c r="O32" s="27"/>
    </row>
    <row r="33" spans="1:15">
      <c r="A33" s="15">
        <v>30</v>
      </c>
      <c r="B33" s="16" t="s">
        <v>17</v>
      </c>
      <c r="C33" s="15">
        <v>47</v>
      </c>
      <c r="D33" s="16" t="s">
        <v>49</v>
      </c>
      <c r="E33" s="16">
        <v>1602012020</v>
      </c>
      <c r="F33" s="17" t="s">
        <v>21</v>
      </c>
      <c r="G33" s="18">
        <v>77.924999999999997</v>
      </c>
      <c r="H33" s="18">
        <v>82.021874999999994</v>
      </c>
      <c r="I33" s="18">
        <v>76.984999999999999</v>
      </c>
      <c r="J33" s="16"/>
      <c r="K33" s="18">
        <v>236.93187499999999</v>
      </c>
      <c r="L33" s="15">
        <v>30</v>
      </c>
      <c r="M33" s="28">
        <v>0.63829787234042601</v>
      </c>
      <c r="N33" s="15" t="s">
        <v>21</v>
      </c>
      <c r="O33" s="27"/>
    </row>
    <row r="34" spans="1:15">
      <c r="A34" s="15">
        <v>31</v>
      </c>
      <c r="B34" s="16" t="s">
        <v>17</v>
      </c>
      <c r="C34" s="15">
        <v>47</v>
      </c>
      <c r="D34" s="16" t="s">
        <v>50</v>
      </c>
      <c r="E34" s="16">
        <v>1602012016</v>
      </c>
      <c r="F34" s="17" t="s">
        <v>21</v>
      </c>
      <c r="G34" s="18">
        <v>77.982500000000002</v>
      </c>
      <c r="H34" s="18">
        <v>74.140625</v>
      </c>
      <c r="I34" s="18">
        <v>83.152500000000003</v>
      </c>
      <c r="J34" s="16"/>
      <c r="K34" s="18">
        <v>235.27562499999999</v>
      </c>
      <c r="L34" s="15">
        <v>31</v>
      </c>
      <c r="M34" s="28">
        <v>0.659574468085106</v>
      </c>
      <c r="N34" s="15" t="s">
        <v>21</v>
      </c>
      <c r="O34" s="27"/>
    </row>
    <row r="35" spans="1:15">
      <c r="A35" s="15">
        <v>32</v>
      </c>
      <c r="B35" s="16" t="s">
        <v>17</v>
      </c>
      <c r="C35" s="15">
        <v>47</v>
      </c>
      <c r="D35" s="16" t="s">
        <v>51</v>
      </c>
      <c r="E35" s="16">
        <v>1602012026</v>
      </c>
      <c r="F35" s="17" t="s">
        <v>21</v>
      </c>
      <c r="G35" s="18">
        <v>72.942499999999995</v>
      </c>
      <c r="H35" s="18">
        <v>80.598749999999995</v>
      </c>
      <c r="I35" s="18">
        <v>80.77</v>
      </c>
      <c r="J35" s="16"/>
      <c r="K35" s="18">
        <v>234.31125</v>
      </c>
      <c r="L35" s="15">
        <v>32</v>
      </c>
      <c r="M35" s="28">
        <v>0.680851063829787</v>
      </c>
      <c r="N35" s="15" t="s">
        <v>21</v>
      </c>
      <c r="O35" s="27"/>
    </row>
    <row r="36" spans="1:15">
      <c r="A36" s="15">
        <v>33</v>
      </c>
      <c r="B36" s="16" t="s">
        <v>17</v>
      </c>
      <c r="C36" s="15">
        <v>47</v>
      </c>
      <c r="D36" s="16" t="s">
        <v>52</v>
      </c>
      <c r="E36" s="16">
        <v>1602012037</v>
      </c>
      <c r="F36" s="17" t="s">
        <v>21</v>
      </c>
      <c r="G36" s="18">
        <v>75.862499999999997</v>
      </c>
      <c r="H36" s="18">
        <v>76.596249999999998</v>
      </c>
      <c r="I36" s="18">
        <v>81.707499999999996</v>
      </c>
      <c r="J36" s="16"/>
      <c r="K36" s="18">
        <v>234.16624999999999</v>
      </c>
      <c r="L36" s="15">
        <v>33</v>
      </c>
      <c r="M36" s="28">
        <v>0.70212765957446799</v>
      </c>
      <c r="N36" s="15" t="s">
        <v>21</v>
      </c>
      <c r="O36" s="27"/>
    </row>
    <row r="37" spans="1:15">
      <c r="A37" s="15">
        <v>34</v>
      </c>
      <c r="B37" s="16" t="s">
        <v>17</v>
      </c>
      <c r="C37" s="15">
        <v>47</v>
      </c>
      <c r="D37" s="16" t="s">
        <v>53</v>
      </c>
      <c r="E37" s="16">
        <v>1602012023</v>
      </c>
      <c r="F37" s="17" t="s">
        <v>21</v>
      </c>
      <c r="G37" s="18">
        <v>75.247500000000002</v>
      </c>
      <c r="H37" s="18">
        <v>79.217500000000001</v>
      </c>
      <c r="I37" s="18">
        <v>79.504999999999995</v>
      </c>
      <c r="J37" s="16"/>
      <c r="K37" s="18">
        <v>233.97</v>
      </c>
      <c r="L37" s="15">
        <v>34</v>
      </c>
      <c r="M37" s="28">
        <v>0.72340425531914898</v>
      </c>
      <c r="N37" s="15" t="s">
        <v>21</v>
      </c>
      <c r="O37" s="27"/>
    </row>
    <row r="38" spans="1:15">
      <c r="A38" s="15">
        <v>35</v>
      </c>
      <c r="B38" s="16" t="s">
        <v>17</v>
      </c>
      <c r="C38" s="15">
        <v>47</v>
      </c>
      <c r="D38" s="16" t="s">
        <v>54</v>
      </c>
      <c r="E38" s="16">
        <v>1602012009</v>
      </c>
      <c r="F38" s="17" t="s">
        <v>21</v>
      </c>
      <c r="G38" s="18">
        <v>77.057500000000005</v>
      </c>
      <c r="H38" s="18">
        <v>75.394999999999996</v>
      </c>
      <c r="I38" s="18">
        <v>78.474999999999994</v>
      </c>
      <c r="J38" s="16"/>
      <c r="K38" s="18">
        <v>230.92750000000001</v>
      </c>
      <c r="L38" s="15">
        <v>35</v>
      </c>
      <c r="M38" s="28">
        <v>0.74468085106382997</v>
      </c>
      <c r="N38" s="15" t="s">
        <v>21</v>
      </c>
      <c r="O38" s="27"/>
    </row>
    <row r="39" spans="1:15">
      <c r="A39" s="15">
        <v>36</v>
      </c>
      <c r="B39" s="16" t="s">
        <v>17</v>
      </c>
      <c r="C39" s="15">
        <v>47</v>
      </c>
      <c r="D39" s="16" t="s">
        <v>55</v>
      </c>
      <c r="E39" s="16">
        <v>1602012031</v>
      </c>
      <c r="F39" s="17" t="s">
        <v>21</v>
      </c>
      <c r="G39" s="18">
        <v>77.887500000000003</v>
      </c>
      <c r="H39" s="18">
        <v>78.118125000000006</v>
      </c>
      <c r="I39" s="18">
        <v>74.64</v>
      </c>
      <c r="J39" s="16"/>
      <c r="K39" s="18">
        <v>230.645625</v>
      </c>
      <c r="L39" s="15">
        <v>36</v>
      </c>
      <c r="M39" s="28">
        <v>0.76595744680851097</v>
      </c>
      <c r="N39" s="15" t="s">
        <v>21</v>
      </c>
      <c r="O39" s="27"/>
    </row>
    <row r="40" spans="1:15">
      <c r="A40" s="15">
        <v>37</v>
      </c>
      <c r="B40" s="16" t="s">
        <v>17</v>
      </c>
      <c r="C40" s="15">
        <v>47</v>
      </c>
      <c r="D40" s="16" t="s">
        <v>56</v>
      </c>
      <c r="E40" s="16">
        <v>1602012019</v>
      </c>
      <c r="F40" s="17" t="s">
        <v>21</v>
      </c>
      <c r="G40" s="18">
        <v>74.127499999999998</v>
      </c>
      <c r="H40" s="18">
        <v>76.933125000000004</v>
      </c>
      <c r="I40" s="18">
        <v>77.355000000000004</v>
      </c>
      <c r="J40" s="16"/>
      <c r="K40" s="18">
        <v>228.41562500000001</v>
      </c>
      <c r="L40" s="15">
        <v>37</v>
      </c>
      <c r="M40" s="28">
        <v>0.78723404255319196</v>
      </c>
      <c r="N40" s="15" t="s">
        <v>21</v>
      </c>
      <c r="O40" s="27"/>
    </row>
    <row r="41" spans="1:15">
      <c r="A41" s="15">
        <v>38</v>
      </c>
      <c r="B41" s="16" t="s">
        <v>17</v>
      </c>
      <c r="C41" s="15">
        <v>47</v>
      </c>
      <c r="D41" s="16" t="s">
        <v>57</v>
      </c>
      <c r="E41" s="16">
        <v>1602012035</v>
      </c>
      <c r="F41" s="17" t="s">
        <v>21</v>
      </c>
      <c r="G41" s="18">
        <v>73.887500000000003</v>
      </c>
      <c r="H41" s="18">
        <v>74.813124999999999</v>
      </c>
      <c r="I41" s="18">
        <v>78.207499999999996</v>
      </c>
      <c r="J41" s="16"/>
      <c r="K41" s="18">
        <v>226.90812500000001</v>
      </c>
      <c r="L41" s="15">
        <v>38</v>
      </c>
      <c r="M41" s="28">
        <v>0.80851063829787195</v>
      </c>
      <c r="N41" s="15" t="s">
        <v>21</v>
      </c>
      <c r="O41" s="27"/>
    </row>
    <row r="42" spans="1:15">
      <c r="A42" s="15">
        <v>39</v>
      </c>
      <c r="B42" s="16" t="s">
        <v>17</v>
      </c>
      <c r="C42" s="15">
        <v>47</v>
      </c>
      <c r="D42" s="16" t="s">
        <v>58</v>
      </c>
      <c r="E42" s="16">
        <v>1602012022</v>
      </c>
      <c r="F42" s="17" t="s">
        <v>21</v>
      </c>
      <c r="G42" s="18">
        <v>74.637500000000003</v>
      </c>
      <c r="H42" s="18">
        <v>77.239999999999995</v>
      </c>
      <c r="I42" s="18">
        <v>74.62</v>
      </c>
      <c r="J42" s="16"/>
      <c r="K42" s="18">
        <v>226.4975</v>
      </c>
      <c r="L42" s="15">
        <v>39</v>
      </c>
      <c r="M42" s="28">
        <v>0.82978723404255295</v>
      </c>
      <c r="N42" s="15" t="s">
        <v>21</v>
      </c>
      <c r="O42" s="27"/>
    </row>
    <row r="43" spans="1:15">
      <c r="A43" s="15">
        <v>40</v>
      </c>
      <c r="B43" s="16" t="s">
        <v>17</v>
      </c>
      <c r="C43" s="15">
        <v>47</v>
      </c>
      <c r="D43" s="16" t="s">
        <v>59</v>
      </c>
      <c r="E43" s="16">
        <v>1602012004</v>
      </c>
      <c r="F43" s="17" t="s">
        <v>21</v>
      </c>
      <c r="G43" s="18">
        <v>74.55</v>
      </c>
      <c r="H43" s="18">
        <v>73.655000000000001</v>
      </c>
      <c r="I43" s="18">
        <v>77.05</v>
      </c>
      <c r="J43" s="16"/>
      <c r="K43" s="18">
        <v>225.255</v>
      </c>
      <c r="L43" s="15">
        <v>40</v>
      </c>
      <c r="M43" s="28">
        <v>0.85106382978723405</v>
      </c>
      <c r="N43" s="15" t="s">
        <v>21</v>
      </c>
      <c r="O43" s="27"/>
    </row>
    <row r="44" spans="1:15">
      <c r="A44" s="15">
        <v>41</v>
      </c>
      <c r="B44" s="16" t="s">
        <v>17</v>
      </c>
      <c r="C44" s="15">
        <v>47</v>
      </c>
      <c r="D44" s="16" t="s">
        <v>60</v>
      </c>
      <c r="E44" s="16">
        <v>1602012036</v>
      </c>
      <c r="F44" s="17" t="s">
        <v>21</v>
      </c>
      <c r="G44" s="18">
        <v>74.172499999999999</v>
      </c>
      <c r="H44" s="18">
        <v>72.545625000000001</v>
      </c>
      <c r="I44" s="18">
        <v>76.947500000000005</v>
      </c>
      <c r="J44" s="16"/>
      <c r="K44" s="18">
        <v>223.66562500000001</v>
      </c>
      <c r="L44" s="15">
        <v>41</v>
      </c>
      <c r="M44" s="28">
        <v>0.87234042553191504</v>
      </c>
      <c r="N44" s="15" t="s">
        <v>21</v>
      </c>
      <c r="O44" s="27"/>
    </row>
    <row r="45" spans="1:15">
      <c r="A45" s="15">
        <v>42</v>
      </c>
      <c r="B45" s="16" t="s">
        <v>17</v>
      </c>
      <c r="C45" s="15">
        <v>47</v>
      </c>
      <c r="D45" s="16" t="s">
        <v>61</v>
      </c>
      <c r="E45" s="16">
        <v>1602012015</v>
      </c>
      <c r="F45" s="17" t="s">
        <v>21</v>
      </c>
      <c r="G45" s="18">
        <v>72.902500000000003</v>
      </c>
      <c r="H45" s="18">
        <v>72.206249999999997</v>
      </c>
      <c r="I45" s="18">
        <v>77.734999999999999</v>
      </c>
      <c r="J45" s="16"/>
      <c r="K45" s="18">
        <v>222.84375</v>
      </c>
      <c r="L45" s="15">
        <v>42</v>
      </c>
      <c r="M45" s="28">
        <v>0.89361702127659604</v>
      </c>
      <c r="N45" s="15" t="s">
        <v>21</v>
      </c>
      <c r="O45" s="27"/>
    </row>
    <row r="46" spans="1:15">
      <c r="A46" s="15">
        <v>43</v>
      </c>
      <c r="B46" s="16" t="s">
        <v>17</v>
      </c>
      <c r="C46" s="15">
        <v>47</v>
      </c>
      <c r="D46" s="16" t="s">
        <v>62</v>
      </c>
      <c r="E46" s="16">
        <v>1602012032</v>
      </c>
      <c r="F46" s="17" t="s">
        <v>21</v>
      </c>
      <c r="G46" s="18">
        <v>73.2</v>
      </c>
      <c r="H46" s="18">
        <v>72.490624999999994</v>
      </c>
      <c r="I46" s="18">
        <v>74.75</v>
      </c>
      <c r="J46" s="16"/>
      <c r="K46" s="18">
        <v>220.44062500000001</v>
      </c>
      <c r="L46" s="15">
        <v>43</v>
      </c>
      <c r="M46" s="28">
        <v>0.91489361702127703</v>
      </c>
      <c r="N46" s="15" t="s">
        <v>21</v>
      </c>
      <c r="O46" s="27"/>
    </row>
    <row r="47" spans="1:15">
      <c r="A47" s="15">
        <v>44</v>
      </c>
      <c r="B47" s="16" t="s">
        <v>17</v>
      </c>
      <c r="C47" s="15">
        <v>47</v>
      </c>
      <c r="D47" s="16" t="s">
        <v>63</v>
      </c>
      <c r="E47" s="16">
        <v>1602012030</v>
      </c>
      <c r="F47" s="17" t="s">
        <v>21</v>
      </c>
      <c r="G47" s="18">
        <v>69.31</v>
      </c>
      <c r="H47" s="18">
        <v>72.328125</v>
      </c>
      <c r="I47" s="18">
        <v>75.31</v>
      </c>
      <c r="J47" s="16"/>
      <c r="K47" s="18">
        <v>216.948125</v>
      </c>
      <c r="L47" s="15">
        <v>44</v>
      </c>
      <c r="M47" s="28">
        <v>0.93617021276595702</v>
      </c>
      <c r="N47" s="15" t="s">
        <v>21</v>
      </c>
      <c r="O47" s="27"/>
    </row>
    <row r="48" spans="1:15">
      <c r="A48" s="15">
        <v>45</v>
      </c>
      <c r="B48" s="16" t="s">
        <v>17</v>
      </c>
      <c r="C48" s="15">
        <v>47</v>
      </c>
      <c r="D48" s="16" t="s">
        <v>64</v>
      </c>
      <c r="E48" s="16">
        <v>1502012052</v>
      </c>
      <c r="F48" s="17" t="s">
        <v>21</v>
      </c>
      <c r="G48" s="18">
        <v>65.344999999999999</v>
      </c>
      <c r="H48" s="18">
        <v>68.221249999999998</v>
      </c>
      <c r="I48" s="18">
        <v>66.822500000000005</v>
      </c>
      <c r="J48" s="16"/>
      <c r="K48" s="18">
        <v>200.38874999999999</v>
      </c>
      <c r="L48" s="15">
        <v>45</v>
      </c>
      <c r="M48" s="28">
        <v>0.95744680851063801</v>
      </c>
      <c r="N48" s="15" t="s">
        <v>21</v>
      </c>
      <c r="O48" s="27"/>
    </row>
    <row r="49" spans="1:15">
      <c r="A49" s="15">
        <v>46</v>
      </c>
      <c r="B49" s="16" t="s">
        <v>17</v>
      </c>
      <c r="C49" s="15">
        <v>47</v>
      </c>
      <c r="D49" s="16" t="s">
        <v>65</v>
      </c>
      <c r="E49" s="16">
        <v>1502012053</v>
      </c>
      <c r="F49" s="17" t="s">
        <v>21</v>
      </c>
      <c r="G49" s="16"/>
      <c r="H49" s="18">
        <v>73.349999999999994</v>
      </c>
      <c r="I49" s="18">
        <v>78.69</v>
      </c>
      <c r="J49" s="16"/>
      <c r="K49" s="18">
        <v>152.04</v>
      </c>
      <c r="L49" s="15">
        <v>46</v>
      </c>
      <c r="M49" s="28">
        <v>0.97872340425531901</v>
      </c>
      <c r="N49" s="15" t="s">
        <v>21</v>
      </c>
      <c r="O49" s="27"/>
    </row>
    <row r="50" spans="1:15">
      <c r="A50" s="15">
        <v>47</v>
      </c>
      <c r="B50" s="16" t="s">
        <v>17</v>
      </c>
      <c r="C50" s="15">
        <v>47</v>
      </c>
      <c r="D50" s="16" t="s">
        <v>66</v>
      </c>
      <c r="E50" s="16">
        <v>1602012034</v>
      </c>
      <c r="F50" s="17" t="s">
        <v>21</v>
      </c>
      <c r="G50" s="18">
        <v>71.927499999999995</v>
      </c>
      <c r="H50" s="16"/>
      <c r="I50" s="16"/>
      <c r="J50" s="16"/>
      <c r="K50" s="18">
        <v>71.927499999999995</v>
      </c>
      <c r="L50" s="15">
        <v>47</v>
      </c>
      <c r="M50" s="28">
        <v>1</v>
      </c>
      <c r="N50" s="15" t="s">
        <v>21</v>
      </c>
      <c r="O50" s="27"/>
    </row>
    <row r="51" spans="1:15">
      <c r="A51" s="15">
        <v>48</v>
      </c>
      <c r="B51" s="16" t="s">
        <v>17</v>
      </c>
      <c r="C51" s="15">
        <v>47</v>
      </c>
      <c r="D51" s="16" t="s">
        <v>67</v>
      </c>
      <c r="E51" s="16">
        <v>1602012003</v>
      </c>
      <c r="F51" s="17" t="s">
        <v>21</v>
      </c>
      <c r="G51" s="18">
        <v>70.057500000000005</v>
      </c>
      <c r="H51" s="16"/>
      <c r="I51" s="16"/>
      <c r="J51" s="16"/>
      <c r="K51" s="18">
        <v>70.057500000000005</v>
      </c>
      <c r="L51" s="15">
        <v>48</v>
      </c>
      <c r="M51" s="28">
        <v>1.0212765957446801</v>
      </c>
      <c r="N51" s="15" t="s">
        <v>21</v>
      </c>
      <c r="O51" s="27"/>
    </row>
    <row r="52" spans="1:15">
      <c r="A52" s="15">
        <v>49</v>
      </c>
      <c r="B52" s="16" t="s">
        <v>17</v>
      </c>
      <c r="C52" s="15">
        <v>47</v>
      </c>
      <c r="D52" s="16" t="s">
        <v>68</v>
      </c>
      <c r="E52" s="16">
        <v>1602012028</v>
      </c>
      <c r="F52" s="17" t="s">
        <v>21</v>
      </c>
      <c r="G52" s="18">
        <v>68.83</v>
      </c>
      <c r="H52" s="16"/>
      <c r="I52" s="16"/>
      <c r="J52" s="16"/>
      <c r="K52" s="18">
        <v>68.83</v>
      </c>
      <c r="L52" s="15">
        <v>49</v>
      </c>
      <c r="M52" s="28">
        <v>1.04255319148936</v>
      </c>
      <c r="N52" s="15" t="s">
        <v>21</v>
      </c>
      <c r="O52" s="27"/>
    </row>
    <row r="53" spans="1:15">
      <c r="A53" s="15">
        <v>50</v>
      </c>
      <c r="B53" s="16" t="s">
        <v>17</v>
      </c>
      <c r="C53" s="15">
        <v>47</v>
      </c>
      <c r="D53" s="16" t="s">
        <v>69</v>
      </c>
      <c r="E53" s="16">
        <v>1502012022</v>
      </c>
      <c r="F53" s="17" t="s">
        <v>21</v>
      </c>
      <c r="G53" s="16"/>
      <c r="H53" s="16"/>
      <c r="I53" s="18">
        <v>68.709999999999994</v>
      </c>
      <c r="J53" s="16"/>
      <c r="K53" s="18">
        <v>68.709999999999994</v>
      </c>
      <c r="L53" s="15">
        <v>50</v>
      </c>
      <c r="M53" s="28">
        <v>1.0638297872340401</v>
      </c>
      <c r="N53" s="15" t="s">
        <v>21</v>
      </c>
      <c r="O53" s="27"/>
    </row>
    <row r="54" spans="1:15">
      <c r="A54" s="19">
        <v>1</v>
      </c>
      <c r="B54" s="20" t="s">
        <v>71</v>
      </c>
      <c r="C54" s="19">
        <v>34</v>
      </c>
      <c r="D54" s="20" t="s">
        <v>72</v>
      </c>
      <c r="E54" s="20">
        <v>1602022015</v>
      </c>
      <c r="F54" s="19" t="s">
        <v>21</v>
      </c>
      <c r="G54" s="18">
        <v>89.671170212766</v>
      </c>
      <c r="H54" s="18">
        <v>93.873965517241402</v>
      </c>
      <c r="I54" s="18">
        <v>95.0281081081081</v>
      </c>
      <c r="J54" s="20"/>
      <c r="K54" s="18">
        <v>278.57324383811499</v>
      </c>
      <c r="L54" s="19">
        <v>1</v>
      </c>
      <c r="M54" s="29">
        <v>2.9411764705882401E-2</v>
      </c>
      <c r="N54" s="19" t="s">
        <v>19</v>
      </c>
      <c r="O54" s="27"/>
    </row>
    <row r="55" spans="1:15">
      <c r="A55" s="21">
        <v>2</v>
      </c>
      <c r="B55" s="22" t="s">
        <v>71</v>
      </c>
      <c r="C55" s="21">
        <v>34</v>
      </c>
      <c r="D55" s="22" t="s">
        <v>73</v>
      </c>
      <c r="E55" s="22">
        <v>1602022010</v>
      </c>
      <c r="F55" s="21" t="s">
        <v>19</v>
      </c>
      <c r="G55" s="14">
        <v>80.817553191489395</v>
      </c>
      <c r="H55" s="14">
        <v>88.302413793103497</v>
      </c>
      <c r="I55" s="14">
        <v>89.1158108108108</v>
      </c>
      <c r="J55" s="22"/>
      <c r="K55" s="14">
        <v>258.23577779540398</v>
      </c>
      <c r="L55" s="21">
        <v>2</v>
      </c>
      <c r="M55" s="30">
        <v>5.8823529411764698E-2</v>
      </c>
      <c r="N55" s="21" t="s">
        <v>19</v>
      </c>
      <c r="O55" s="27"/>
    </row>
    <row r="56" spans="1:15">
      <c r="A56" s="19">
        <v>3</v>
      </c>
      <c r="B56" s="20" t="s">
        <v>71</v>
      </c>
      <c r="C56" s="19">
        <v>34</v>
      </c>
      <c r="D56" s="20" t="s">
        <v>74</v>
      </c>
      <c r="E56" s="20">
        <v>1602022039</v>
      </c>
      <c r="F56" s="19" t="s">
        <v>21</v>
      </c>
      <c r="G56" s="18">
        <v>86.398936170212707</v>
      </c>
      <c r="H56" s="18">
        <v>83.111551724137897</v>
      </c>
      <c r="I56" s="18">
        <v>86.371081081081101</v>
      </c>
      <c r="J56" s="20"/>
      <c r="K56" s="18">
        <v>255.881568975432</v>
      </c>
      <c r="L56" s="19">
        <v>3</v>
      </c>
      <c r="M56" s="29">
        <v>8.8235294117647106E-2</v>
      </c>
      <c r="N56" s="19" t="s">
        <v>19</v>
      </c>
      <c r="O56" s="27"/>
    </row>
    <row r="57" spans="1:15">
      <c r="A57" s="19">
        <v>4</v>
      </c>
      <c r="B57" s="20" t="s">
        <v>71</v>
      </c>
      <c r="C57" s="19">
        <v>34</v>
      </c>
      <c r="D57" s="20" t="s">
        <v>75</v>
      </c>
      <c r="E57" s="20">
        <v>1602022008</v>
      </c>
      <c r="F57" s="19" t="s">
        <v>21</v>
      </c>
      <c r="G57" s="18">
        <v>83.745638297872404</v>
      </c>
      <c r="H57" s="18">
        <v>86.5179310344828</v>
      </c>
      <c r="I57" s="18">
        <v>84.665540540540505</v>
      </c>
      <c r="J57" s="20"/>
      <c r="K57" s="18">
        <v>254.92910987289599</v>
      </c>
      <c r="L57" s="19">
        <v>4</v>
      </c>
      <c r="M57" s="29">
        <v>0.11764705882352899</v>
      </c>
      <c r="N57" s="19" t="s">
        <v>19</v>
      </c>
      <c r="O57" s="27"/>
    </row>
    <row r="58" spans="1:15">
      <c r="A58" s="19">
        <v>5</v>
      </c>
      <c r="B58" s="20" t="s">
        <v>71</v>
      </c>
      <c r="C58" s="19">
        <v>34</v>
      </c>
      <c r="D58" s="20" t="s">
        <v>76</v>
      </c>
      <c r="E58" s="20">
        <v>1602022014</v>
      </c>
      <c r="F58" s="19" t="s">
        <v>21</v>
      </c>
      <c r="G58" s="18">
        <v>85.917765957446903</v>
      </c>
      <c r="H58" s="18">
        <v>82.532413793103501</v>
      </c>
      <c r="I58" s="18">
        <v>83.139459459459502</v>
      </c>
      <c r="J58" s="20"/>
      <c r="K58" s="18">
        <v>251.58963921001001</v>
      </c>
      <c r="L58" s="19">
        <v>5</v>
      </c>
      <c r="M58" s="29">
        <v>0.14705882352941199</v>
      </c>
      <c r="N58" s="19" t="s">
        <v>19</v>
      </c>
      <c r="O58" s="27"/>
    </row>
    <row r="59" spans="1:15">
      <c r="A59" s="19">
        <v>6</v>
      </c>
      <c r="B59" s="20" t="s">
        <v>71</v>
      </c>
      <c r="C59" s="19">
        <v>34</v>
      </c>
      <c r="D59" s="20" t="s">
        <v>77</v>
      </c>
      <c r="E59" s="20">
        <v>1602022031</v>
      </c>
      <c r="F59" s="19" t="s">
        <v>21</v>
      </c>
      <c r="G59" s="18">
        <v>83.917127659574504</v>
      </c>
      <c r="H59" s="18">
        <v>81.627586206896595</v>
      </c>
      <c r="I59" s="18">
        <v>83.951081081081099</v>
      </c>
      <c r="J59" s="20"/>
      <c r="K59" s="18">
        <v>249.49579494755201</v>
      </c>
      <c r="L59" s="19">
        <v>6</v>
      </c>
      <c r="M59" s="29">
        <v>0.17647058823529399</v>
      </c>
      <c r="N59" s="19" t="s">
        <v>19</v>
      </c>
      <c r="O59" s="27"/>
    </row>
    <row r="60" spans="1:15">
      <c r="A60" s="19">
        <v>7</v>
      </c>
      <c r="B60" s="20" t="s">
        <v>71</v>
      </c>
      <c r="C60" s="19">
        <v>34</v>
      </c>
      <c r="D60" s="20" t="s">
        <v>78</v>
      </c>
      <c r="E60" s="20">
        <v>1602022040</v>
      </c>
      <c r="F60" s="19" t="s">
        <v>21</v>
      </c>
      <c r="G60" s="18">
        <v>82.217127659574501</v>
      </c>
      <c r="H60" s="18">
        <v>81.515172413793096</v>
      </c>
      <c r="I60" s="18">
        <v>82.094256756756806</v>
      </c>
      <c r="J60" s="20"/>
      <c r="K60" s="18">
        <v>245.82655683012399</v>
      </c>
      <c r="L60" s="19">
        <v>7</v>
      </c>
      <c r="M60" s="29">
        <v>0.20588235294117599</v>
      </c>
      <c r="N60" s="19" t="s">
        <v>19</v>
      </c>
      <c r="O60" s="27"/>
    </row>
    <row r="61" spans="1:15">
      <c r="A61" s="19">
        <v>8</v>
      </c>
      <c r="B61" s="20" t="s">
        <v>71</v>
      </c>
      <c r="C61" s="19">
        <v>34</v>
      </c>
      <c r="D61" s="20" t="s">
        <v>79</v>
      </c>
      <c r="E61" s="20">
        <v>1602022002</v>
      </c>
      <c r="F61" s="19" t="s">
        <v>21</v>
      </c>
      <c r="G61" s="18">
        <v>84.813617021276599</v>
      </c>
      <c r="H61" s="18">
        <v>78.197758620689697</v>
      </c>
      <c r="I61" s="18">
        <v>82.339729729729697</v>
      </c>
      <c r="J61" s="20"/>
      <c r="K61" s="18">
        <v>245.35110537169601</v>
      </c>
      <c r="L61" s="19">
        <v>8</v>
      </c>
      <c r="M61" s="29">
        <v>0.23529411764705899</v>
      </c>
      <c r="N61" s="19" t="s">
        <v>19</v>
      </c>
      <c r="O61" s="27"/>
    </row>
    <row r="62" spans="1:15">
      <c r="A62" s="19">
        <v>9</v>
      </c>
      <c r="B62" s="20" t="s">
        <v>71</v>
      </c>
      <c r="C62" s="19">
        <v>34</v>
      </c>
      <c r="D62" s="20" t="s">
        <v>80</v>
      </c>
      <c r="E62" s="20">
        <v>1602022012</v>
      </c>
      <c r="F62" s="19" t="s">
        <v>21</v>
      </c>
      <c r="G62" s="18">
        <v>77.879148936170196</v>
      </c>
      <c r="H62" s="18">
        <v>81.002931034482799</v>
      </c>
      <c r="I62" s="18">
        <v>80.94</v>
      </c>
      <c r="J62" s="20"/>
      <c r="K62" s="18">
        <v>239.82207997065299</v>
      </c>
      <c r="L62" s="19">
        <v>9</v>
      </c>
      <c r="M62" s="29">
        <v>0.26470588235294101</v>
      </c>
      <c r="N62" s="19" t="s">
        <v>19</v>
      </c>
      <c r="O62" s="27"/>
    </row>
    <row r="63" spans="1:15">
      <c r="A63" s="19">
        <v>10</v>
      </c>
      <c r="B63" s="20" t="s">
        <v>71</v>
      </c>
      <c r="C63" s="19">
        <v>34</v>
      </c>
      <c r="D63" s="20" t="s">
        <v>81</v>
      </c>
      <c r="E63" s="20">
        <v>1602022038</v>
      </c>
      <c r="F63" s="19" t="s">
        <v>21</v>
      </c>
      <c r="G63" s="18">
        <v>79.174787234042597</v>
      </c>
      <c r="H63" s="18">
        <v>78.943965517241395</v>
      </c>
      <c r="I63" s="18">
        <v>79.792364864864894</v>
      </c>
      <c r="J63" s="20"/>
      <c r="K63" s="18">
        <v>237.911117616149</v>
      </c>
      <c r="L63" s="19">
        <v>10</v>
      </c>
      <c r="M63" s="29">
        <v>0.29411764705882398</v>
      </c>
      <c r="N63" s="19" t="s">
        <v>19</v>
      </c>
      <c r="O63" s="27"/>
    </row>
    <row r="64" spans="1:15">
      <c r="A64" s="19">
        <v>11</v>
      </c>
      <c r="B64" s="20" t="s">
        <v>71</v>
      </c>
      <c r="C64" s="19">
        <v>34</v>
      </c>
      <c r="D64" s="20" t="s">
        <v>82</v>
      </c>
      <c r="E64" s="20">
        <v>1602022033</v>
      </c>
      <c r="F64" s="19" t="s">
        <v>21</v>
      </c>
      <c r="G64" s="18">
        <v>79.916808510638305</v>
      </c>
      <c r="H64" s="18">
        <v>81.930689655172401</v>
      </c>
      <c r="I64" s="18">
        <v>73.659932432432399</v>
      </c>
      <c r="J64" s="20"/>
      <c r="K64" s="18">
        <v>235.50743059824299</v>
      </c>
      <c r="L64" s="19">
        <v>11</v>
      </c>
      <c r="M64" s="29">
        <v>0.32352941176470601</v>
      </c>
      <c r="N64" s="19" t="s">
        <v>19</v>
      </c>
      <c r="O64" s="27"/>
    </row>
    <row r="65" spans="1:15">
      <c r="A65" s="19">
        <v>12</v>
      </c>
      <c r="B65" s="20" t="s">
        <v>71</v>
      </c>
      <c r="C65" s="19">
        <v>34</v>
      </c>
      <c r="D65" s="20" t="s">
        <v>83</v>
      </c>
      <c r="E65" s="20">
        <v>1602022035</v>
      </c>
      <c r="F65" s="19" t="s">
        <v>21</v>
      </c>
      <c r="G65" s="18">
        <v>79.369148936170205</v>
      </c>
      <c r="H65" s="18">
        <v>77.852758620689698</v>
      </c>
      <c r="I65" s="18">
        <v>76.262432432432405</v>
      </c>
      <c r="J65" s="20"/>
      <c r="K65" s="18">
        <v>233.48433998929201</v>
      </c>
      <c r="L65" s="19">
        <v>12</v>
      </c>
      <c r="M65" s="29">
        <v>0.35294117647058798</v>
      </c>
      <c r="N65" s="19" t="s">
        <v>21</v>
      </c>
      <c r="O65" s="27"/>
    </row>
    <row r="66" spans="1:15">
      <c r="A66" s="19">
        <v>13</v>
      </c>
      <c r="B66" s="20" t="s">
        <v>71</v>
      </c>
      <c r="C66" s="19">
        <v>34</v>
      </c>
      <c r="D66" s="20" t="s">
        <v>84</v>
      </c>
      <c r="E66" s="20">
        <v>1602022003</v>
      </c>
      <c r="F66" s="19" t="s">
        <v>21</v>
      </c>
      <c r="G66" s="18">
        <v>79.550106382978697</v>
      </c>
      <c r="H66" s="18">
        <v>72.033103448275895</v>
      </c>
      <c r="I66" s="18">
        <v>78.027027027027003</v>
      </c>
      <c r="J66" s="20"/>
      <c r="K66" s="18">
        <v>229.61023685828201</v>
      </c>
      <c r="L66" s="19">
        <v>13</v>
      </c>
      <c r="M66" s="29">
        <v>0.38235294117647101</v>
      </c>
      <c r="N66" s="19" t="s">
        <v>21</v>
      </c>
      <c r="O66" s="27"/>
    </row>
    <row r="67" spans="1:15">
      <c r="A67" s="19">
        <v>14</v>
      </c>
      <c r="B67" s="20" t="s">
        <v>71</v>
      </c>
      <c r="C67" s="19">
        <v>34</v>
      </c>
      <c r="D67" s="20" t="s">
        <v>85</v>
      </c>
      <c r="E67" s="20">
        <v>1602022009</v>
      </c>
      <c r="F67" s="19" t="s">
        <v>21</v>
      </c>
      <c r="G67" s="18">
        <v>76.418404255319103</v>
      </c>
      <c r="H67" s="18">
        <v>77.7906896551724</v>
      </c>
      <c r="I67" s="18">
        <v>74.197837837837795</v>
      </c>
      <c r="J67" s="20"/>
      <c r="K67" s="18">
        <v>228.40693174832899</v>
      </c>
      <c r="L67" s="19">
        <v>14</v>
      </c>
      <c r="M67" s="29">
        <v>0.41176470588235298</v>
      </c>
      <c r="N67" s="19" t="s">
        <v>21</v>
      </c>
      <c r="O67" s="27"/>
    </row>
    <row r="68" spans="1:15">
      <c r="A68" s="19">
        <v>15</v>
      </c>
      <c r="B68" s="20" t="s">
        <v>71</v>
      </c>
      <c r="C68" s="19">
        <v>34</v>
      </c>
      <c r="D68" s="20" t="s">
        <v>86</v>
      </c>
      <c r="E68" s="20">
        <v>1602022013</v>
      </c>
      <c r="F68" s="19" t="s">
        <v>21</v>
      </c>
      <c r="G68" s="18">
        <v>76.760319148936205</v>
      </c>
      <c r="H68" s="18">
        <v>74.169482758620703</v>
      </c>
      <c r="I68" s="18">
        <v>73.343243243243293</v>
      </c>
      <c r="J68" s="20"/>
      <c r="K68" s="18">
        <v>224.27304515079999</v>
      </c>
      <c r="L68" s="19">
        <v>15</v>
      </c>
      <c r="M68" s="29">
        <v>0.441176470588235</v>
      </c>
      <c r="N68" s="19" t="s">
        <v>21</v>
      </c>
      <c r="O68" s="27"/>
    </row>
    <row r="69" spans="1:15">
      <c r="A69" s="19">
        <v>16</v>
      </c>
      <c r="B69" s="20" t="s">
        <v>71</v>
      </c>
      <c r="C69" s="19">
        <v>34</v>
      </c>
      <c r="D69" s="20" t="s">
        <v>87</v>
      </c>
      <c r="E69" s="20">
        <v>1602022011</v>
      </c>
      <c r="F69" s="19" t="s">
        <v>21</v>
      </c>
      <c r="G69" s="18">
        <v>73.108085106382902</v>
      </c>
      <c r="H69" s="18">
        <v>76.484310344827605</v>
      </c>
      <c r="I69" s="18">
        <v>73.085675675675702</v>
      </c>
      <c r="J69" s="20"/>
      <c r="K69" s="18">
        <v>222.67807112688601</v>
      </c>
      <c r="L69" s="19">
        <v>16</v>
      </c>
      <c r="M69" s="29">
        <v>0.47058823529411797</v>
      </c>
      <c r="N69" s="19" t="s">
        <v>21</v>
      </c>
      <c r="O69" s="27"/>
    </row>
    <row r="70" spans="1:15">
      <c r="A70" s="19">
        <v>17</v>
      </c>
      <c r="B70" s="20" t="s">
        <v>71</v>
      </c>
      <c r="C70" s="19">
        <v>34</v>
      </c>
      <c r="D70" s="20" t="s">
        <v>88</v>
      </c>
      <c r="E70" s="20">
        <v>1602022017</v>
      </c>
      <c r="F70" s="19" t="s">
        <v>21</v>
      </c>
      <c r="G70" s="18">
        <v>71.764042553191501</v>
      </c>
      <c r="H70" s="18">
        <v>76.219310344827605</v>
      </c>
      <c r="I70" s="18">
        <v>72.475405405405397</v>
      </c>
      <c r="J70" s="20"/>
      <c r="K70" s="18">
        <v>220.45875830342399</v>
      </c>
      <c r="L70" s="19">
        <v>17</v>
      </c>
      <c r="M70" s="29">
        <v>0.5</v>
      </c>
      <c r="N70" s="19" t="s">
        <v>21</v>
      </c>
      <c r="O70" s="27"/>
    </row>
    <row r="71" spans="1:15">
      <c r="A71" s="19">
        <v>18</v>
      </c>
      <c r="B71" s="20" t="s">
        <v>71</v>
      </c>
      <c r="C71" s="19">
        <v>34</v>
      </c>
      <c r="D71" s="20" t="s">
        <v>89</v>
      </c>
      <c r="E71" s="20">
        <v>1602022034</v>
      </c>
      <c r="F71" s="19" t="s">
        <v>21</v>
      </c>
      <c r="G71" s="18">
        <v>76.4373404255319</v>
      </c>
      <c r="H71" s="18">
        <v>70.184827586206893</v>
      </c>
      <c r="I71" s="18">
        <v>73.482500000000002</v>
      </c>
      <c r="J71" s="20"/>
      <c r="K71" s="18">
        <v>220.10466801173899</v>
      </c>
      <c r="L71" s="19">
        <v>18</v>
      </c>
      <c r="M71" s="29">
        <v>0.52941176470588203</v>
      </c>
      <c r="N71" s="19" t="s">
        <v>21</v>
      </c>
      <c r="O71" s="27"/>
    </row>
    <row r="72" spans="1:15">
      <c r="A72" s="19">
        <v>19</v>
      </c>
      <c r="B72" s="20" t="s">
        <v>71</v>
      </c>
      <c r="C72" s="19">
        <v>34</v>
      </c>
      <c r="D72" s="20" t="s">
        <v>90</v>
      </c>
      <c r="E72" s="20">
        <v>1602022030</v>
      </c>
      <c r="F72" s="19" t="s">
        <v>21</v>
      </c>
      <c r="G72" s="18">
        <v>70.585106382978694</v>
      </c>
      <c r="H72" s="18">
        <v>72.193620689655205</v>
      </c>
      <c r="I72" s="18">
        <v>73.405945945946002</v>
      </c>
      <c r="J72" s="20"/>
      <c r="K72" s="18">
        <v>216.18467301858001</v>
      </c>
      <c r="L72" s="19">
        <v>19</v>
      </c>
      <c r="M72" s="29">
        <v>0.55882352941176505</v>
      </c>
      <c r="N72" s="19" t="s">
        <v>21</v>
      </c>
      <c r="O72" s="27"/>
    </row>
    <row r="73" spans="1:15">
      <c r="A73" s="19">
        <v>20</v>
      </c>
      <c r="B73" s="20" t="s">
        <v>71</v>
      </c>
      <c r="C73" s="19">
        <v>34</v>
      </c>
      <c r="D73" s="20" t="s">
        <v>91</v>
      </c>
      <c r="E73" s="20">
        <v>1602022019</v>
      </c>
      <c r="F73" s="19" t="s">
        <v>21</v>
      </c>
      <c r="G73" s="18">
        <v>70.860212765957399</v>
      </c>
      <c r="H73" s="18">
        <v>70.3062068965517</v>
      </c>
      <c r="I73" s="18">
        <v>74.568650000000005</v>
      </c>
      <c r="J73" s="20"/>
      <c r="K73" s="18">
        <v>215.73506966250901</v>
      </c>
      <c r="L73" s="19">
        <v>20</v>
      </c>
      <c r="M73" s="29">
        <v>0.58823529411764697</v>
      </c>
      <c r="N73" s="19" t="s">
        <v>21</v>
      </c>
      <c r="O73" s="27"/>
    </row>
    <row r="74" spans="1:15">
      <c r="A74" s="19">
        <v>21</v>
      </c>
      <c r="B74" s="20" t="s">
        <v>71</v>
      </c>
      <c r="C74" s="19">
        <v>34</v>
      </c>
      <c r="D74" s="20" t="s">
        <v>92</v>
      </c>
      <c r="E74" s="20">
        <v>1602022007</v>
      </c>
      <c r="F74" s="19" t="s">
        <v>21</v>
      </c>
      <c r="G74" s="18">
        <v>70.092872340425501</v>
      </c>
      <c r="H74" s="18">
        <v>74.406379310344803</v>
      </c>
      <c r="I74" s="18">
        <v>70.1191891891892</v>
      </c>
      <c r="J74" s="20"/>
      <c r="K74" s="18">
        <v>214.61844083995999</v>
      </c>
      <c r="L74" s="19">
        <v>21</v>
      </c>
      <c r="M74" s="29">
        <v>0.61764705882352899</v>
      </c>
      <c r="N74" s="19" t="s">
        <v>21</v>
      </c>
      <c r="O74" s="27"/>
    </row>
    <row r="75" spans="1:15">
      <c r="A75" s="19">
        <v>22</v>
      </c>
      <c r="B75" s="20" t="s">
        <v>71</v>
      </c>
      <c r="C75" s="19">
        <v>34</v>
      </c>
      <c r="D75" s="20" t="s">
        <v>93</v>
      </c>
      <c r="E75" s="20">
        <v>1602022021</v>
      </c>
      <c r="F75" s="19" t="s">
        <v>21</v>
      </c>
      <c r="G75" s="18">
        <v>75.2808510638298</v>
      </c>
      <c r="H75" s="18">
        <v>69.586379310344796</v>
      </c>
      <c r="I75" s="18">
        <v>69.523918918918895</v>
      </c>
      <c r="J75" s="20"/>
      <c r="K75" s="18">
        <v>214.391149293094</v>
      </c>
      <c r="L75" s="19">
        <v>22</v>
      </c>
      <c r="M75" s="29">
        <v>0.64705882352941202</v>
      </c>
      <c r="N75" s="19" t="s">
        <v>21</v>
      </c>
      <c r="O75" s="27"/>
    </row>
    <row r="76" spans="1:15">
      <c r="A76" s="19">
        <v>23</v>
      </c>
      <c r="B76" s="20" t="s">
        <v>71</v>
      </c>
      <c r="C76" s="19">
        <v>34</v>
      </c>
      <c r="D76" s="20" t="s">
        <v>94</v>
      </c>
      <c r="E76" s="20">
        <v>1602022004</v>
      </c>
      <c r="F76" s="19" t="s">
        <v>21</v>
      </c>
      <c r="G76" s="18">
        <v>73.116276595744694</v>
      </c>
      <c r="H76" s="18">
        <v>71.131379310344798</v>
      </c>
      <c r="I76" s="18">
        <v>68.282972972972999</v>
      </c>
      <c r="J76" s="20"/>
      <c r="K76" s="18">
        <v>212.53062887906199</v>
      </c>
      <c r="L76" s="19">
        <v>23</v>
      </c>
      <c r="M76" s="29">
        <v>0.67647058823529405</v>
      </c>
      <c r="N76" s="19" t="s">
        <v>21</v>
      </c>
      <c r="O76" s="27"/>
    </row>
    <row r="77" spans="1:15">
      <c r="A77" s="19">
        <v>24</v>
      </c>
      <c r="B77" s="20" t="s">
        <v>71</v>
      </c>
      <c r="C77" s="19">
        <v>34</v>
      </c>
      <c r="D77" s="20" t="s">
        <v>95</v>
      </c>
      <c r="E77" s="20">
        <v>1602022016</v>
      </c>
      <c r="F77" s="19" t="s">
        <v>21</v>
      </c>
      <c r="G77" s="18">
        <v>74.908723404255298</v>
      </c>
      <c r="H77" s="18">
        <v>68.921724137930994</v>
      </c>
      <c r="I77" s="18">
        <v>66.286216216216204</v>
      </c>
      <c r="J77" s="20"/>
      <c r="K77" s="18">
        <v>210.11666375840301</v>
      </c>
      <c r="L77" s="19">
        <v>24</v>
      </c>
      <c r="M77" s="29">
        <v>0.70588235294117696</v>
      </c>
      <c r="N77" s="19" t="s">
        <v>21</v>
      </c>
      <c r="O77" s="27"/>
    </row>
    <row r="78" spans="1:15">
      <c r="A78" s="19">
        <v>25</v>
      </c>
      <c r="B78" s="20" t="s">
        <v>71</v>
      </c>
      <c r="C78" s="19">
        <v>34</v>
      </c>
      <c r="D78" s="20" t="s">
        <v>96</v>
      </c>
      <c r="E78" s="20">
        <v>1602022001</v>
      </c>
      <c r="F78" s="19" t="s">
        <v>21</v>
      </c>
      <c r="G78" s="18">
        <v>75.445212765957393</v>
      </c>
      <c r="H78" s="18">
        <v>67.408275862069004</v>
      </c>
      <c r="I78" s="18">
        <v>65.481891891891905</v>
      </c>
      <c r="J78" s="20"/>
      <c r="K78" s="18">
        <v>208.335380519918</v>
      </c>
      <c r="L78" s="19">
        <v>25</v>
      </c>
      <c r="M78" s="29">
        <v>0.73529411764705899</v>
      </c>
      <c r="N78" s="19" t="s">
        <v>21</v>
      </c>
      <c r="O78" s="27"/>
    </row>
    <row r="79" spans="1:15">
      <c r="A79" s="19">
        <v>26</v>
      </c>
      <c r="B79" s="20" t="s">
        <v>71</v>
      </c>
      <c r="C79" s="19">
        <v>34</v>
      </c>
      <c r="D79" s="20" t="s">
        <v>97</v>
      </c>
      <c r="E79" s="20">
        <v>1602022036</v>
      </c>
      <c r="F79" s="19" t="s">
        <v>21</v>
      </c>
      <c r="G79" s="18">
        <v>78.118829787234006</v>
      </c>
      <c r="H79" s="18">
        <v>64.433103448275901</v>
      </c>
      <c r="I79" s="18">
        <v>65.226756756756799</v>
      </c>
      <c r="J79" s="20"/>
      <c r="K79" s="18">
        <v>207.778689992267</v>
      </c>
      <c r="L79" s="19">
        <v>26</v>
      </c>
      <c r="M79" s="29">
        <v>0.76470588235294101</v>
      </c>
      <c r="N79" s="19" t="s">
        <v>21</v>
      </c>
      <c r="O79" s="27"/>
    </row>
    <row r="80" spans="1:15">
      <c r="A80" s="19">
        <v>27</v>
      </c>
      <c r="B80" s="20" t="s">
        <v>71</v>
      </c>
      <c r="C80" s="19">
        <v>34</v>
      </c>
      <c r="D80" s="20" t="s">
        <v>98</v>
      </c>
      <c r="E80" s="20">
        <v>1602022023</v>
      </c>
      <c r="F80" s="19" t="s">
        <v>21</v>
      </c>
      <c r="G80" s="18">
        <v>69.676276595744696</v>
      </c>
      <c r="H80" s="18">
        <v>65.384137931034502</v>
      </c>
      <c r="I80" s="18">
        <v>71.795405405405404</v>
      </c>
      <c r="J80" s="20"/>
      <c r="K80" s="18">
        <v>206.855819932185</v>
      </c>
      <c r="L80" s="19">
        <v>27</v>
      </c>
      <c r="M80" s="29">
        <v>0.79411764705882304</v>
      </c>
      <c r="N80" s="19" t="s">
        <v>21</v>
      </c>
      <c r="O80" s="27"/>
    </row>
    <row r="81" spans="1:15">
      <c r="A81" s="19">
        <v>28</v>
      </c>
      <c r="B81" s="20" t="s">
        <v>71</v>
      </c>
      <c r="C81" s="19">
        <v>34</v>
      </c>
      <c r="D81" s="20" t="s">
        <v>99</v>
      </c>
      <c r="E81" s="20">
        <v>1602022022</v>
      </c>
      <c r="F81" s="19" t="s">
        <v>21</v>
      </c>
      <c r="G81" s="18">
        <v>59.411382978723402</v>
      </c>
      <c r="H81" s="18">
        <v>71.367931034482794</v>
      </c>
      <c r="I81" s="18">
        <v>75.482702702702696</v>
      </c>
      <c r="J81" s="20"/>
      <c r="K81" s="18">
        <v>206.262016715909</v>
      </c>
      <c r="L81" s="19">
        <v>28</v>
      </c>
      <c r="M81" s="29">
        <v>0.82352941176470595</v>
      </c>
      <c r="N81" s="19" t="s">
        <v>21</v>
      </c>
      <c r="O81" s="27"/>
    </row>
    <row r="82" spans="1:15">
      <c r="A82" s="19">
        <v>29</v>
      </c>
      <c r="B82" s="20" t="s">
        <v>71</v>
      </c>
      <c r="C82" s="19">
        <v>34</v>
      </c>
      <c r="D82" s="20" t="s">
        <v>100</v>
      </c>
      <c r="E82" s="20">
        <v>1602022028</v>
      </c>
      <c r="F82" s="19" t="s">
        <v>21</v>
      </c>
      <c r="G82" s="18">
        <v>61.1329787234042</v>
      </c>
      <c r="H82" s="18">
        <v>68.175517241379296</v>
      </c>
      <c r="I82" s="18">
        <v>71.0794594594595</v>
      </c>
      <c r="J82" s="20"/>
      <c r="K82" s="18">
        <v>200.38795542424299</v>
      </c>
      <c r="L82" s="19">
        <v>29</v>
      </c>
      <c r="M82" s="29">
        <v>0.85294117647058798</v>
      </c>
      <c r="N82" s="19" t="s">
        <v>21</v>
      </c>
      <c r="O82" s="27"/>
    </row>
    <row r="83" spans="1:15">
      <c r="A83" s="19">
        <v>30</v>
      </c>
      <c r="B83" s="20" t="s">
        <v>71</v>
      </c>
      <c r="C83" s="19">
        <v>34</v>
      </c>
      <c r="D83" s="20" t="s">
        <v>101</v>
      </c>
      <c r="E83" s="20">
        <v>1602022006</v>
      </c>
      <c r="F83" s="19" t="s">
        <v>21</v>
      </c>
      <c r="G83" s="18">
        <v>66.3277659574468</v>
      </c>
      <c r="H83" s="18">
        <v>68.638965517241402</v>
      </c>
      <c r="I83" s="18">
        <v>62.953513513513499</v>
      </c>
      <c r="J83" s="20"/>
      <c r="K83" s="18">
        <v>197.920244988202</v>
      </c>
      <c r="L83" s="19">
        <v>30</v>
      </c>
      <c r="M83" s="29">
        <v>0.88235294117647101</v>
      </c>
      <c r="N83" s="19" t="s">
        <v>21</v>
      </c>
      <c r="O83" s="27"/>
    </row>
    <row r="84" spans="1:15">
      <c r="A84" s="19">
        <v>31</v>
      </c>
      <c r="B84" s="20" t="s">
        <v>71</v>
      </c>
      <c r="C84" s="19">
        <v>34</v>
      </c>
      <c r="D84" s="20" t="s">
        <v>102</v>
      </c>
      <c r="E84" s="20">
        <v>1602022029</v>
      </c>
      <c r="F84" s="19" t="s">
        <v>21</v>
      </c>
      <c r="G84" s="18">
        <v>68.524148936170207</v>
      </c>
      <c r="H84" s="18">
        <v>63.189655172413801</v>
      </c>
      <c r="I84" s="18">
        <v>65.351351351351397</v>
      </c>
      <c r="J84" s="20"/>
      <c r="K84" s="18">
        <v>197.065155459935</v>
      </c>
      <c r="L84" s="19">
        <v>31</v>
      </c>
      <c r="M84" s="29">
        <v>0.91176470588235303</v>
      </c>
      <c r="N84" s="19" t="s">
        <v>21</v>
      </c>
      <c r="O84" s="27"/>
    </row>
    <row r="85" spans="1:15">
      <c r="A85" s="19">
        <v>32</v>
      </c>
      <c r="B85" s="20" t="s">
        <v>71</v>
      </c>
      <c r="C85" s="19">
        <v>34</v>
      </c>
      <c r="D85" s="20" t="s">
        <v>103</v>
      </c>
      <c r="E85" s="20">
        <v>1602022032</v>
      </c>
      <c r="F85" s="19" t="s">
        <v>21</v>
      </c>
      <c r="G85" s="18">
        <v>76.4058510638298</v>
      </c>
      <c r="H85" s="18">
        <v>65.560344827586206</v>
      </c>
      <c r="I85" s="18">
        <v>54.222972972972997</v>
      </c>
      <c r="J85" s="20"/>
      <c r="K85" s="18">
        <v>196.18916886438899</v>
      </c>
      <c r="L85" s="19">
        <v>32</v>
      </c>
      <c r="M85" s="29">
        <v>0.94117647058823495</v>
      </c>
      <c r="N85" s="19" t="s">
        <v>21</v>
      </c>
      <c r="O85" s="27"/>
    </row>
    <row r="86" spans="1:15">
      <c r="A86" s="19">
        <v>33</v>
      </c>
      <c r="B86" s="20" t="s">
        <v>71</v>
      </c>
      <c r="C86" s="19">
        <v>34</v>
      </c>
      <c r="D86" s="20" t="s">
        <v>104</v>
      </c>
      <c r="E86" s="20">
        <v>1602022020</v>
      </c>
      <c r="F86" s="19" t="s">
        <v>21</v>
      </c>
      <c r="G86" s="18">
        <v>59.842234042553201</v>
      </c>
      <c r="H86" s="18">
        <v>61.279655172413797</v>
      </c>
      <c r="I86" s="18">
        <v>60.208648648648598</v>
      </c>
      <c r="J86" s="20"/>
      <c r="K86" s="18">
        <v>181.330537863616</v>
      </c>
      <c r="L86" s="19">
        <v>33</v>
      </c>
      <c r="M86" s="29">
        <v>0.97058823529411797</v>
      </c>
      <c r="N86" s="19" t="s">
        <v>21</v>
      </c>
      <c r="O86" s="27"/>
    </row>
    <row r="87" spans="1:15">
      <c r="A87" s="19">
        <v>34</v>
      </c>
      <c r="B87" s="20" t="s">
        <v>71</v>
      </c>
      <c r="C87" s="19">
        <v>34</v>
      </c>
      <c r="D87" s="20" t="s">
        <v>105</v>
      </c>
      <c r="E87" s="20">
        <v>1602022018</v>
      </c>
      <c r="F87" s="19" t="s">
        <v>21</v>
      </c>
      <c r="G87" s="18">
        <v>62.886382978723397</v>
      </c>
      <c r="H87" s="18">
        <v>63.987586206896601</v>
      </c>
      <c r="I87" s="18"/>
      <c r="J87" s="20"/>
      <c r="K87" s="18">
        <v>126.87396918562</v>
      </c>
      <c r="L87" s="19">
        <v>34</v>
      </c>
      <c r="M87" s="29">
        <v>1</v>
      </c>
      <c r="N87" s="19" t="s">
        <v>21</v>
      </c>
      <c r="O87" s="27"/>
    </row>
    <row r="88" spans="1:15">
      <c r="A88" s="19">
        <v>35</v>
      </c>
      <c r="B88" s="20" t="s">
        <v>71</v>
      </c>
      <c r="C88" s="19">
        <v>34</v>
      </c>
      <c r="D88" s="20" t="s">
        <v>106</v>
      </c>
      <c r="E88" s="20">
        <v>1602022026</v>
      </c>
      <c r="F88" s="19" t="s">
        <v>21</v>
      </c>
      <c r="G88" s="18">
        <v>64.922978723404299</v>
      </c>
      <c r="H88" s="18">
        <v>44.25</v>
      </c>
      <c r="I88" s="18"/>
      <c r="J88" s="20"/>
      <c r="K88" s="18">
        <v>109.172978723404</v>
      </c>
      <c r="L88" s="19">
        <v>35</v>
      </c>
      <c r="M88" s="29">
        <v>1.02941176470588</v>
      </c>
      <c r="N88" s="19" t="s">
        <v>21</v>
      </c>
      <c r="O88" s="27"/>
    </row>
    <row r="89" spans="1:15">
      <c r="A89" s="19">
        <v>36</v>
      </c>
      <c r="B89" s="20" t="s">
        <v>71</v>
      </c>
      <c r="C89" s="19">
        <v>34</v>
      </c>
      <c r="D89" s="20" t="s">
        <v>107</v>
      </c>
      <c r="E89" s="20">
        <v>1502022027</v>
      </c>
      <c r="F89" s="19" t="s">
        <v>21</v>
      </c>
      <c r="G89" s="20"/>
      <c r="H89" s="18">
        <v>31.35</v>
      </c>
      <c r="I89" s="18">
        <v>71.678513513513494</v>
      </c>
      <c r="J89" s="20"/>
      <c r="K89" s="18">
        <v>103.028513513514</v>
      </c>
      <c r="L89" s="19">
        <v>36</v>
      </c>
      <c r="M89" s="29">
        <v>1.0588235294117601</v>
      </c>
      <c r="N89" s="19" t="s">
        <v>21</v>
      </c>
      <c r="O89" s="27"/>
    </row>
    <row r="90" spans="1:15">
      <c r="A90" s="19">
        <v>37</v>
      </c>
      <c r="B90" s="20" t="s">
        <v>71</v>
      </c>
      <c r="C90" s="19">
        <v>34</v>
      </c>
      <c r="D90" s="20" t="s">
        <v>108</v>
      </c>
      <c r="E90" s="20">
        <v>1602022024</v>
      </c>
      <c r="F90" s="19" t="s">
        <v>21</v>
      </c>
      <c r="G90" s="18">
        <v>61.147765957446801</v>
      </c>
      <c r="H90" s="18">
        <v>38.247413793103398</v>
      </c>
      <c r="I90" s="20"/>
      <c r="J90" s="20"/>
      <c r="K90" s="18">
        <v>99.395179750550199</v>
      </c>
      <c r="L90" s="19">
        <v>37</v>
      </c>
      <c r="M90" s="29">
        <v>1.0882352941176501</v>
      </c>
      <c r="N90" s="19" t="s">
        <v>21</v>
      </c>
      <c r="O90" s="27"/>
    </row>
    <row r="91" spans="1:15">
      <c r="A91" s="19">
        <v>38</v>
      </c>
      <c r="B91" s="20" t="s">
        <v>71</v>
      </c>
      <c r="C91" s="19">
        <v>34</v>
      </c>
      <c r="D91" s="20" t="s">
        <v>109</v>
      </c>
      <c r="E91" s="20">
        <v>1602022005</v>
      </c>
      <c r="F91" s="19" t="s">
        <v>21</v>
      </c>
      <c r="G91" s="18">
        <v>71.4213829787234</v>
      </c>
      <c r="H91" s="20"/>
      <c r="I91" s="20"/>
      <c r="J91" s="20"/>
      <c r="K91" s="18">
        <v>71.4213829787234</v>
      </c>
      <c r="L91" s="19">
        <v>38</v>
      </c>
      <c r="M91" s="29">
        <v>1.1176470588235301</v>
      </c>
      <c r="N91" s="19" t="s">
        <v>21</v>
      </c>
      <c r="O91" s="27"/>
    </row>
    <row r="92" spans="1:15">
      <c r="A92" s="19">
        <v>39</v>
      </c>
      <c r="B92" s="20" t="s">
        <v>71</v>
      </c>
      <c r="C92" s="19">
        <v>34</v>
      </c>
      <c r="D92" s="20" t="s">
        <v>110</v>
      </c>
      <c r="E92" s="20">
        <v>1602022025</v>
      </c>
      <c r="F92" s="19" t="s">
        <v>21</v>
      </c>
      <c r="G92" s="18">
        <v>58.733404255319101</v>
      </c>
      <c r="H92" s="20"/>
      <c r="I92" s="20"/>
      <c r="J92" s="20"/>
      <c r="K92" s="18">
        <v>58.733404255319101</v>
      </c>
      <c r="L92" s="19">
        <v>39</v>
      </c>
      <c r="M92" s="29">
        <v>1.1470588235294099</v>
      </c>
      <c r="N92" s="19" t="s">
        <v>21</v>
      </c>
      <c r="O92" s="27"/>
    </row>
    <row r="93" spans="1:15">
      <c r="A93" s="19">
        <v>40</v>
      </c>
      <c r="B93" s="20" t="s">
        <v>71</v>
      </c>
      <c r="C93" s="19">
        <v>34</v>
      </c>
      <c r="D93" s="20" t="s">
        <v>111</v>
      </c>
      <c r="E93" s="20">
        <v>1602022027</v>
      </c>
      <c r="F93" s="19" t="s">
        <v>21</v>
      </c>
      <c r="G93" s="18">
        <v>54.412340425531902</v>
      </c>
      <c r="H93" s="20"/>
      <c r="I93" s="20"/>
      <c r="J93" s="20"/>
      <c r="K93" s="18">
        <v>54.412340425531902</v>
      </c>
      <c r="L93" s="19">
        <v>40</v>
      </c>
      <c r="M93" s="29">
        <v>1.1764705882352899</v>
      </c>
      <c r="N93" s="19" t="s">
        <v>21</v>
      </c>
      <c r="O93" s="27"/>
    </row>
    <row r="94" spans="1:15">
      <c r="A94" s="21">
        <v>1</v>
      </c>
      <c r="B94" s="22" t="s">
        <v>113</v>
      </c>
      <c r="C94" s="21">
        <v>38</v>
      </c>
      <c r="D94" s="22" t="s">
        <v>114</v>
      </c>
      <c r="E94" s="22">
        <v>1602032012</v>
      </c>
      <c r="F94" s="21" t="s">
        <v>19</v>
      </c>
      <c r="G94" s="14">
        <v>88.557058823529403</v>
      </c>
      <c r="H94" s="14">
        <v>90.262500000000003</v>
      </c>
      <c r="I94" s="14">
        <v>91.836785714285696</v>
      </c>
      <c r="J94" s="22"/>
      <c r="K94" s="14">
        <v>270.65634453781502</v>
      </c>
      <c r="L94" s="21">
        <v>1</v>
      </c>
      <c r="M94" s="30">
        <v>2.6315789473684199E-2</v>
      </c>
      <c r="N94" s="21" t="s">
        <v>19</v>
      </c>
      <c r="O94" s="27"/>
    </row>
    <row r="95" spans="1:15">
      <c r="A95" s="19">
        <v>2</v>
      </c>
      <c r="B95" s="20" t="s">
        <v>113</v>
      </c>
      <c r="C95" s="19">
        <v>38</v>
      </c>
      <c r="D95" s="20" t="s">
        <v>115</v>
      </c>
      <c r="E95" s="20">
        <v>1602032034</v>
      </c>
      <c r="F95" s="19" t="s">
        <v>21</v>
      </c>
      <c r="G95" s="18">
        <v>87.963676470588197</v>
      </c>
      <c r="H95" s="18">
        <v>87.056875000000005</v>
      </c>
      <c r="I95" s="18">
        <v>92.101428571428599</v>
      </c>
      <c r="J95" s="20"/>
      <c r="K95" s="18">
        <v>267.12198004201701</v>
      </c>
      <c r="L95" s="19">
        <v>2</v>
      </c>
      <c r="M95" s="29">
        <v>5.2631578947368397E-2</v>
      </c>
      <c r="N95" s="19" t="s">
        <v>19</v>
      </c>
      <c r="O95" s="27"/>
    </row>
    <row r="96" spans="1:15">
      <c r="A96" s="19">
        <v>3</v>
      </c>
      <c r="B96" s="20" t="s">
        <v>113</v>
      </c>
      <c r="C96" s="19">
        <v>38</v>
      </c>
      <c r="D96" s="20" t="s">
        <v>116</v>
      </c>
      <c r="E96" s="20">
        <v>1602032009</v>
      </c>
      <c r="F96" s="19" t="s">
        <v>21</v>
      </c>
      <c r="G96" s="18">
        <v>88.527617647058804</v>
      </c>
      <c r="H96" s="18">
        <v>88.629374999999996</v>
      </c>
      <c r="I96" s="18">
        <v>88.9267857142857</v>
      </c>
      <c r="J96" s="20"/>
      <c r="K96" s="18">
        <v>266.083778361344</v>
      </c>
      <c r="L96" s="19">
        <v>3</v>
      </c>
      <c r="M96" s="29">
        <v>7.8947368421052599E-2</v>
      </c>
      <c r="N96" s="19" t="s">
        <v>19</v>
      </c>
      <c r="O96" s="27"/>
    </row>
    <row r="97" spans="1:15">
      <c r="A97" s="19">
        <v>4</v>
      </c>
      <c r="B97" s="20" t="s">
        <v>113</v>
      </c>
      <c r="C97" s="19">
        <v>38</v>
      </c>
      <c r="D97" s="20" t="s">
        <v>117</v>
      </c>
      <c r="E97" s="20">
        <v>1602032025</v>
      </c>
      <c r="F97" s="19" t="s">
        <v>21</v>
      </c>
      <c r="G97" s="18">
        <v>88.275588235294194</v>
      </c>
      <c r="H97" s="18">
        <v>88.230625000000003</v>
      </c>
      <c r="I97" s="18">
        <v>88.364999999999995</v>
      </c>
      <c r="J97" s="20"/>
      <c r="K97" s="18">
        <v>264.87121323529402</v>
      </c>
      <c r="L97" s="19">
        <v>4</v>
      </c>
      <c r="M97" s="29">
        <v>0.105263157894737</v>
      </c>
      <c r="N97" s="19" t="s">
        <v>19</v>
      </c>
      <c r="O97" s="27"/>
    </row>
    <row r="98" spans="1:15">
      <c r="A98" s="19">
        <v>5</v>
      </c>
      <c r="B98" s="20" t="s">
        <v>113</v>
      </c>
      <c r="C98" s="19">
        <v>38</v>
      </c>
      <c r="D98" s="20" t="s">
        <v>118</v>
      </c>
      <c r="E98" s="20">
        <v>1602032004</v>
      </c>
      <c r="F98" s="19" t="s">
        <v>21</v>
      </c>
      <c r="G98" s="18">
        <v>84.29</v>
      </c>
      <c r="H98" s="18">
        <v>85.081249999999997</v>
      </c>
      <c r="I98" s="18">
        <v>87.000714285714295</v>
      </c>
      <c r="J98" s="20"/>
      <c r="K98" s="18">
        <v>256.371964285714</v>
      </c>
      <c r="L98" s="19">
        <v>5</v>
      </c>
      <c r="M98" s="29">
        <v>0.13157894736842099</v>
      </c>
      <c r="N98" s="19" t="s">
        <v>19</v>
      </c>
      <c r="O98" s="27"/>
    </row>
    <row r="99" spans="1:15">
      <c r="A99" s="19">
        <v>6</v>
      </c>
      <c r="B99" s="20" t="s">
        <v>113</v>
      </c>
      <c r="C99" s="19">
        <v>38</v>
      </c>
      <c r="D99" s="20" t="s">
        <v>119</v>
      </c>
      <c r="E99" s="20">
        <v>1602032006</v>
      </c>
      <c r="F99" s="19" t="s">
        <v>21</v>
      </c>
      <c r="G99" s="18">
        <v>86.388882352941195</v>
      </c>
      <c r="H99" s="18">
        <v>82.313124999999999</v>
      </c>
      <c r="I99" s="18">
        <v>86.644285714285701</v>
      </c>
      <c r="J99" s="20"/>
      <c r="K99" s="18">
        <v>255.34629306722701</v>
      </c>
      <c r="L99" s="19">
        <v>6</v>
      </c>
      <c r="M99" s="29">
        <v>0.157894736842105</v>
      </c>
      <c r="N99" s="19" t="s">
        <v>19</v>
      </c>
      <c r="O99" s="27"/>
    </row>
    <row r="100" spans="1:15">
      <c r="A100" s="19">
        <v>7</v>
      </c>
      <c r="B100" s="20" t="s">
        <v>113</v>
      </c>
      <c r="C100" s="19">
        <v>38</v>
      </c>
      <c r="D100" s="20" t="s">
        <v>120</v>
      </c>
      <c r="E100" s="20">
        <v>1602032005</v>
      </c>
      <c r="F100" s="19" t="s">
        <v>21</v>
      </c>
      <c r="G100" s="18">
        <v>84.329705882352997</v>
      </c>
      <c r="H100" s="18">
        <v>82.777500000000003</v>
      </c>
      <c r="I100" s="18">
        <v>85.437857142857098</v>
      </c>
      <c r="J100" s="20"/>
      <c r="K100" s="18">
        <v>252.54506302521</v>
      </c>
      <c r="L100" s="19">
        <v>7</v>
      </c>
      <c r="M100" s="29">
        <v>0.18421052631578899</v>
      </c>
      <c r="N100" s="19" t="s">
        <v>19</v>
      </c>
      <c r="O100" s="27"/>
    </row>
    <row r="101" spans="1:15">
      <c r="A101" s="19">
        <v>8</v>
      </c>
      <c r="B101" s="20" t="s">
        <v>113</v>
      </c>
      <c r="C101" s="19">
        <v>38</v>
      </c>
      <c r="D101" s="20" t="s">
        <v>121</v>
      </c>
      <c r="E101" s="20">
        <v>1602032002</v>
      </c>
      <c r="F101" s="19" t="s">
        <v>21</v>
      </c>
      <c r="G101" s="18">
        <v>84.071029411764698</v>
      </c>
      <c r="H101" s="18">
        <v>84.171250000000001</v>
      </c>
      <c r="I101" s="18">
        <v>84.158571428571406</v>
      </c>
      <c r="J101" s="20"/>
      <c r="K101" s="18">
        <v>252.40085084033601</v>
      </c>
      <c r="L101" s="19">
        <v>8</v>
      </c>
      <c r="M101" s="29">
        <v>0.21052631578947401</v>
      </c>
      <c r="N101" s="19" t="s">
        <v>19</v>
      </c>
      <c r="O101" s="27"/>
    </row>
    <row r="102" spans="1:15">
      <c r="A102" s="19">
        <v>9</v>
      </c>
      <c r="B102" s="20" t="s">
        <v>113</v>
      </c>
      <c r="C102" s="19">
        <v>38</v>
      </c>
      <c r="D102" s="20" t="s">
        <v>122</v>
      </c>
      <c r="E102" s="20">
        <v>1602032011</v>
      </c>
      <c r="F102" s="19" t="s">
        <v>21</v>
      </c>
      <c r="G102" s="18">
        <v>82.445411764705895</v>
      </c>
      <c r="H102" s="18">
        <v>81.709374999999994</v>
      </c>
      <c r="I102" s="18">
        <v>86.064999999999998</v>
      </c>
      <c r="J102" s="20"/>
      <c r="K102" s="18">
        <v>250.21978676470599</v>
      </c>
      <c r="L102" s="19">
        <v>9</v>
      </c>
      <c r="M102" s="29">
        <v>0.23684210526315799</v>
      </c>
      <c r="N102" s="19" t="s">
        <v>19</v>
      </c>
      <c r="O102" s="27"/>
    </row>
    <row r="103" spans="1:15">
      <c r="A103" s="19">
        <v>10</v>
      </c>
      <c r="B103" s="20" t="s">
        <v>113</v>
      </c>
      <c r="C103" s="19">
        <v>38</v>
      </c>
      <c r="D103" s="20" t="s">
        <v>123</v>
      </c>
      <c r="E103" s="20">
        <v>1602032037</v>
      </c>
      <c r="F103" s="19" t="s">
        <v>21</v>
      </c>
      <c r="G103" s="18">
        <v>83.687058823529398</v>
      </c>
      <c r="H103" s="18">
        <v>82.716875000000002</v>
      </c>
      <c r="I103" s="18">
        <v>83.174285714285702</v>
      </c>
      <c r="J103" s="20"/>
      <c r="K103" s="18">
        <v>249.57821953781499</v>
      </c>
      <c r="L103" s="19">
        <v>10</v>
      </c>
      <c r="M103" s="29">
        <v>0.26315789473684198</v>
      </c>
      <c r="N103" s="19" t="s">
        <v>19</v>
      </c>
      <c r="O103" s="27"/>
    </row>
    <row r="104" spans="1:15">
      <c r="A104" s="19">
        <v>11</v>
      </c>
      <c r="B104" s="20" t="s">
        <v>113</v>
      </c>
      <c r="C104" s="19">
        <v>38</v>
      </c>
      <c r="D104" s="20" t="s">
        <v>124</v>
      </c>
      <c r="E104" s="20">
        <v>1602032026</v>
      </c>
      <c r="F104" s="19" t="s">
        <v>21</v>
      </c>
      <c r="G104" s="18">
        <v>85.884852941176504</v>
      </c>
      <c r="H104" s="18">
        <v>85.082499999999996</v>
      </c>
      <c r="I104" s="18">
        <v>78.395714285714305</v>
      </c>
      <c r="J104" s="20"/>
      <c r="K104" s="18">
        <v>249.36306722689099</v>
      </c>
      <c r="L104" s="19">
        <v>11</v>
      </c>
      <c r="M104" s="29">
        <v>0.28947368421052599</v>
      </c>
      <c r="N104" s="19" t="s">
        <v>19</v>
      </c>
      <c r="O104" s="27"/>
    </row>
    <row r="105" spans="1:15">
      <c r="A105" s="19">
        <v>12</v>
      </c>
      <c r="B105" s="20" t="s">
        <v>113</v>
      </c>
      <c r="C105" s="19">
        <v>38</v>
      </c>
      <c r="D105" s="20" t="s">
        <v>125</v>
      </c>
      <c r="E105" s="20">
        <v>1602032007</v>
      </c>
      <c r="F105" s="19" t="s">
        <v>21</v>
      </c>
      <c r="G105" s="18">
        <v>77.605794117646994</v>
      </c>
      <c r="H105" s="18">
        <v>83.881874999999994</v>
      </c>
      <c r="I105" s="18">
        <v>86.932857142857102</v>
      </c>
      <c r="J105" s="20"/>
      <c r="K105" s="18">
        <v>248.420526260504</v>
      </c>
      <c r="L105" s="19">
        <v>12</v>
      </c>
      <c r="M105" s="29">
        <v>0.31578947368421101</v>
      </c>
      <c r="N105" s="19" t="s">
        <v>19</v>
      </c>
      <c r="O105" s="27"/>
    </row>
    <row r="106" spans="1:15">
      <c r="A106" s="19">
        <v>13</v>
      </c>
      <c r="B106" s="20" t="s">
        <v>113</v>
      </c>
      <c r="C106" s="19">
        <v>38</v>
      </c>
      <c r="D106" s="20" t="s">
        <v>126</v>
      </c>
      <c r="E106" s="20">
        <v>1602032003</v>
      </c>
      <c r="F106" s="19" t="s">
        <v>21</v>
      </c>
      <c r="G106" s="18">
        <v>82.525882352941196</v>
      </c>
      <c r="H106" s="18">
        <v>82.936250000000001</v>
      </c>
      <c r="I106" s="18">
        <v>82.259285714285696</v>
      </c>
      <c r="J106" s="20"/>
      <c r="K106" s="18">
        <v>247.72141806722701</v>
      </c>
      <c r="L106" s="19">
        <v>13</v>
      </c>
      <c r="M106" s="29">
        <v>0.34210526315789502</v>
      </c>
      <c r="N106" s="19" t="s">
        <v>21</v>
      </c>
      <c r="O106" s="27"/>
    </row>
    <row r="107" spans="1:15">
      <c r="A107" s="19">
        <v>14</v>
      </c>
      <c r="B107" s="20" t="s">
        <v>113</v>
      </c>
      <c r="C107" s="19">
        <v>38</v>
      </c>
      <c r="D107" s="20" t="s">
        <v>127</v>
      </c>
      <c r="E107" s="20">
        <v>1602032022</v>
      </c>
      <c r="F107" s="19" t="s">
        <v>21</v>
      </c>
      <c r="G107" s="18">
        <v>83.333823529411703</v>
      </c>
      <c r="H107" s="18">
        <v>83.349374999999995</v>
      </c>
      <c r="I107" s="18">
        <v>80.8017857142857</v>
      </c>
      <c r="J107" s="20"/>
      <c r="K107" s="18">
        <v>247.484984243697</v>
      </c>
      <c r="L107" s="19">
        <v>14</v>
      </c>
      <c r="M107" s="29">
        <v>0.36842105263157898</v>
      </c>
      <c r="N107" s="19" t="s">
        <v>21</v>
      </c>
      <c r="O107" s="27"/>
    </row>
    <row r="108" spans="1:15">
      <c r="A108" s="19">
        <v>15</v>
      </c>
      <c r="B108" s="20" t="s">
        <v>113</v>
      </c>
      <c r="C108" s="19">
        <v>38</v>
      </c>
      <c r="D108" s="20" t="s">
        <v>128</v>
      </c>
      <c r="E108" s="20">
        <v>1602032015</v>
      </c>
      <c r="F108" s="19" t="s">
        <v>21</v>
      </c>
      <c r="G108" s="18">
        <v>82.594999999999999</v>
      </c>
      <c r="H108" s="18">
        <v>82.921875</v>
      </c>
      <c r="I108" s="18">
        <v>81.924285714285702</v>
      </c>
      <c r="J108" s="20"/>
      <c r="K108" s="18">
        <v>247.44116071428601</v>
      </c>
      <c r="L108" s="19">
        <v>15</v>
      </c>
      <c r="M108" s="29">
        <v>0.394736842105263</v>
      </c>
      <c r="N108" s="19" t="s">
        <v>21</v>
      </c>
      <c r="O108" s="27"/>
    </row>
    <row r="109" spans="1:15">
      <c r="A109" s="19">
        <v>16</v>
      </c>
      <c r="B109" s="20" t="s">
        <v>113</v>
      </c>
      <c r="C109" s="19">
        <v>38</v>
      </c>
      <c r="D109" s="20" t="s">
        <v>129</v>
      </c>
      <c r="E109" s="20">
        <v>1602032021</v>
      </c>
      <c r="F109" s="19" t="s">
        <v>21</v>
      </c>
      <c r="G109" s="18">
        <v>84.758235294117597</v>
      </c>
      <c r="H109" s="18">
        <v>79.858750000000001</v>
      </c>
      <c r="I109" s="18">
        <v>82.595714285714294</v>
      </c>
      <c r="J109" s="20"/>
      <c r="K109" s="18">
        <v>247.21269957983199</v>
      </c>
      <c r="L109" s="19">
        <v>16</v>
      </c>
      <c r="M109" s="29">
        <v>0.42105263157894701</v>
      </c>
      <c r="N109" s="19" t="s">
        <v>21</v>
      </c>
      <c r="O109" s="27"/>
    </row>
    <row r="110" spans="1:15">
      <c r="A110" s="19">
        <v>17</v>
      </c>
      <c r="B110" s="20" t="s">
        <v>113</v>
      </c>
      <c r="C110" s="19">
        <v>38</v>
      </c>
      <c r="D110" s="20" t="s">
        <v>130</v>
      </c>
      <c r="E110" s="20">
        <v>1602032023</v>
      </c>
      <c r="F110" s="19" t="s">
        <v>21</v>
      </c>
      <c r="G110" s="18">
        <v>82.083529411764701</v>
      </c>
      <c r="H110" s="18">
        <v>81.501874999999998</v>
      </c>
      <c r="I110" s="18">
        <v>82.228571428571399</v>
      </c>
      <c r="J110" s="20"/>
      <c r="K110" s="18">
        <v>245.81397584033601</v>
      </c>
      <c r="L110" s="19">
        <v>17</v>
      </c>
      <c r="M110" s="29">
        <v>0.44736842105263203</v>
      </c>
      <c r="N110" s="19" t="s">
        <v>21</v>
      </c>
      <c r="O110" s="27"/>
    </row>
    <row r="111" spans="1:15">
      <c r="A111" s="31">
        <v>18</v>
      </c>
      <c r="B111" s="32" t="s">
        <v>113</v>
      </c>
      <c r="C111" s="31">
        <v>38</v>
      </c>
      <c r="D111" s="32" t="s">
        <v>131</v>
      </c>
      <c r="E111" s="32">
        <v>1602032036</v>
      </c>
      <c r="F111" s="31" t="s">
        <v>19</v>
      </c>
      <c r="G111" s="33">
        <v>83.619411764705902</v>
      </c>
      <c r="H111" s="33">
        <v>82</v>
      </c>
      <c r="I111" s="33">
        <v>79.547142857142902</v>
      </c>
      <c r="J111" s="32"/>
      <c r="K111" s="33">
        <v>245.166554621849</v>
      </c>
      <c r="L111" s="31">
        <v>18</v>
      </c>
      <c r="M111" s="34">
        <v>0.47368421052631599</v>
      </c>
      <c r="N111" s="31" t="s">
        <v>21</v>
      </c>
      <c r="O111" s="27"/>
    </row>
    <row r="112" spans="1:15">
      <c r="A112" s="19">
        <v>19</v>
      </c>
      <c r="B112" s="20" t="s">
        <v>113</v>
      </c>
      <c r="C112" s="19">
        <v>38</v>
      </c>
      <c r="D112" s="20" t="s">
        <v>132</v>
      </c>
      <c r="E112" s="20">
        <v>1602032033</v>
      </c>
      <c r="F112" s="19" t="s">
        <v>21</v>
      </c>
      <c r="G112" s="18">
        <v>81.959117647058804</v>
      </c>
      <c r="H112" s="18">
        <v>82.791250000000005</v>
      </c>
      <c r="I112" s="18">
        <v>79.847857142857194</v>
      </c>
      <c r="J112" s="20"/>
      <c r="K112" s="18">
        <v>244.598224789916</v>
      </c>
      <c r="L112" s="19">
        <v>19</v>
      </c>
      <c r="M112" s="29">
        <v>0.5</v>
      </c>
      <c r="N112" s="19" t="s">
        <v>21</v>
      </c>
      <c r="O112" s="27"/>
    </row>
    <row r="113" spans="1:15">
      <c r="A113" s="19">
        <v>20</v>
      </c>
      <c r="B113" s="20" t="s">
        <v>113</v>
      </c>
      <c r="C113" s="19">
        <v>38</v>
      </c>
      <c r="D113" s="20" t="s">
        <v>133</v>
      </c>
      <c r="E113" s="20">
        <v>1602032027</v>
      </c>
      <c r="F113" s="19" t="s">
        <v>21</v>
      </c>
      <c r="G113" s="18">
        <v>82.128088235294101</v>
      </c>
      <c r="H113" s="18">
        <v>81.791875000000005</v>
      </c>
      <c r="I113" s="18">
        <v>78.203571428571394</v>
      </c>
      <c r="J113" s="20"/>
      <c r="K113" s="18">
        <v>242.123534663866</v>
      </c>
      <c r="L113" s="19">
        <v>20</v>
      </c>
      <c r="M113" s="29">
        <v>0.52631578947368396</v>
      </c>
      <c r="N113" s="19" t="s">
        <v>21</v>
      </c>
      <c r="O113" s="27"/>
    </row>
    <row r="114" spans="1:15">
      <c r="A114" s="19">
        <v>21</v>
      </c>
      <c r="B114" s="20" t="s">
        <v>113</v>
      </c>
      <c r="C114" s="19">
        <v>38</v>
      </c>
      <c r="D114" s="20" t="s">
        <v>134</v>
      </c>
      <c r="E114" s="20">
        <v>1602032001</v>
      </c>
      <c r="F114" s="19" t="s">
        <v>21</v>
      </c>
      <c r="G114" s="18">
        <v>81.722382352941196</v>
      </c>
      <c r="H114" s="18">
        <v>77.860624999999999</v>
      </c>
      <c r="I114" s="18">
        <v>82.534285714285701</v>
      </c>
      <c r="J114" s="20"/>
      <c r="K114" s="18">
        <v>242.117293067227</v>
      </c>
      <c r="L114" s="19">
        <v>21</v>
      </c>
      <c r="M114" s="29">
        <v>0.55263157894736803</v>
      </c>
      <c r="N114" s="19" t="s">
        <v>21</v>
      </c>
      <c r="O114" s="27"/>
    </row>
    <row r="115" spans="1:15">
      <c r="A115" s="19">
        <v>22</v>
      </c>
      <c r="B115" s="20" t="s">
        <v>113</v>
      </c>
      <c r="C115" s="19">
        <v>38</v>
      </c>
      <c r="D115" s="20" t="s">
        <v>135</v>
      </c>
      <c r="E115" s="20">
        <v>1602032019</v>
      </c>
      <c r="F115" s="19" t="s">
        <v>21</v>
      </c>
      <c r="G115" s="18">
        <v>83.05</v>
      </c>
      <c r="H115" s="18">
        <v>83.284374999999997</v>
      </c>
      <c r="I115" s="18">
        <v>75.462142857142894</v>
      </c>
      <c r="J115" s="20"/>
      <c r="K115" s="18">
        <v>241.79651785714299</v>
      </c>
      <c r="L115" s="19">
        <v>22</v>
      </c>
      <c r="M115" s="29">
        <v>0.57894736842105299</v>
      </c>
      <c r="N115" s="19" t="s">
        <v>21</v>
      </c>
      <c r="O115" s="27"/>
    </row>
    <row r="116" spans="1:15">
      <c r="A116" s="19">
        <v>23</v>
      </c>
      <c r="B116" s="20" t="s">
        <v>113</v>
      </c>
      <c r="C116" s="19">
        <v>38</v>
      </c>
      <c r="D116" s="20" t="s">
        <v>136</v>
      </c>
      <c r="E116" s="20">
        <v>1602032020</v>
      </c>
      <c r="F116" s="19" t="s">
        <v>21</v>
      </c>
      <c r="G116" s="18">
        <v>77.379411764705907</v>
      </c>
      <c r="H116" s="18">
        <v>77.956874999999997</v>
      </c>
      <c r="I116" s="18">
        <v>80.933571428571398</v>
      </c>
      <c r="J116" s="20"/>
      <c r="K116" s="18">
        <v>236.269858193277</v>
      </c>
      <c r="L116" s="19">
        <v>23</v>
      </c>
      <c r="M116" s="29">
        <v>0.60526315789473695</v>
      </c>
      <c r="N116" s="19" t="s">
        <v>21</v>
      </c>
      <c r="O116" s="27"/>
    </row>
    <row r="117" spans="1:15">
      <c r="A117" s="19">
        <v>24</v>
      </c>
      <c r="B117" s="20" t="s">
        <v>113</v>
      </c>
      <c r="C117" s="19">
        <v>38</v>
      </c>
      <c r="D117" s="20" t="s">
        <v>137</v>
      </c>
      <c r="E117" s="20">
        <v>1602032010</v>
      </c>
      <c r="F117" s="19" t="s">
        <v>21</v>
      </c>
      <c r="G117" s="18">
        <v>80.0594411764706</v>
      </c>
      <c r="H117" s="18">
        <v>75.53</v>
      </c>
      <c r="I117" s="18">
        <v>76.636428571428596</v>
      </c>
      <c r="J117" s="20"/>
      <c r="K117" s="18">
        <v>232.225869747899</v>
      </c>
      <c r="L117" s="19">
        <v>24</v>
      </c>
      <c r="M117" s="29">
        <v>0.63157894736842102</v>
      </c>
      <c r="N117" s="19" t="s">
        <v>21</v>
      </c>
      <c r="O117" s="27"/>
    </row>
    <row r="118" spans="1:15">
      <c r="A118" s="19">
        <v>25</v>
      </c>
      <c r="B118" s="20" t="s">
        <v>113</v>
      </c>
      <c r="C118" s="19">
        <v>38</v>
      </c>
      <c r="D118" s="20" t="s">
        <v>138</v>
      </c>
      <c r="E118" s="20">
        <v>1602032035</v>
      </c>
      <c r="F118" s="19" t="s">
        <v>21</v>
      </c>
      <c r="G118" s="18">
        <v>78.360764705882403</v>
      </c>
      <c r="H118" s="18">
        <v>77.584374999999994</v>
      </c>
      <c r="I118" s="18">
        <v>74.717857142857099</v>
      </c>
      <c r="J118" s="20"/>
      <c r="K118" s="18">
        <v>230.662996848739</v>
      </c>
      <c r="L118" s="19">
        <v>25</v>
      </c>
      <c r="M118" s="29">
        <v>0.65789473684210498</v>
      </c>
      <c r="N118" s="19" t="s">
        <v>21</v>
      </c>
      <c r="O118" s="27"/>
    </row>
    <row r="119" spans="1:15">
      <c r="A119" s="19">
        <v>26</v>
      </c>
      <c r="B119" s="20" t="s">
        <v>113</v>
      </c>
      <c r="C119" s="19">
        <v>38</v>
      </c>
      <c r="D119" s="20" t="s">
        <v>139</v>
      </c>
      <c r="E119" s="20">
        <v>1602032024</v>
      </c>
      <c r="F119" s="19" t="s">
        <v>21</v>
      </c>
      <c r="G119" s="18">
        <v>78.374411764705897</v>
      </c>
      <c r="H119" s="18">
        <v>77.855000000000004</v>
      </c>
      <c r="I119" s="18">
        <v>73.175714285714307</v>
      </c>
      <c r="J119" s="20"/>
      <c r="K119" s="18">
        <v>229.40512605041999</v>
      </c>
      <c r="L119" s="19">
        <v>26</v>
      </c>
      <c r="M119" s="29">
        <v>0.68421052631578905</v>
      </c>
      <c r="N119" s="19" t="s">
        <v>21</v>
      </c>
      <c r="O119" s="27"/>
    </row>
    <row r="120" spans="1:15">
      <c r="A120" s="19">
        <v>27</v>
      </c>
      <c r="B120" s="20" t="s">
        <v>113</v>
      </c>
      <c r="C120" s="19">
        <v>38</v>
      </c>
      <c r="D120" s="20" t="s">
        <v>140</v>
      </c>
      <c r="E120" s="20">
        <v>1602032013</v>
      </c>
      <c r="F120" s="19" t="s">
        <v>21</v>
      </c>
      <c r="G120" s="18">
        <v>79.898529411764699</v>
      </c>
      <c r="H120" s="18">
        <v>76.105625000000003</v>
      </c>
      <c r="I120" s="18">
        <v>71.833571428571403</v>
      </c>
      <c r="J120" s="20"/>
      <c r="K120" s="18">
        <v>227.83772584033599</v>
      </c>
      <c r="L120" s="19">
        <v>27</v>
      </c>
      <c r="M120" s="29">
        <v>0.71052631578947401</v>
      </c>
      <c r="N120" s="19" t="s">
        <v>21</v>
      </c>
      <c r="O120" s="27"/>
    </row>
    <row r="121" spans="1:15">
      <c r="A121" s="19">
        <v>28</v>
      </c>
      <c r="B121" s="20" t="s">
        <v>113</v>
      </c>
      <c r="C121" s="19">
        <v>38</v>
      </c>
      <c r="D121" s="20" t="s">
        <v>141</v>
      </c>
      <c r="E121" s="20">
        <v>1602032016</v>
      </c>
      <c r="F121" s="19" t="s">
        <v>21</v>
      </c>
      <c r="G121" s="18">
        <v>75.203529411764706</v>
      </c>
      <c r="H121" s="18">
        <v>77.905625000000001</v>
      </c>
      <c r="I121" s="18">
        <v>73.5085714285714</v>
      </c>
      <c r="J121" s="20"/>
      <c r="K121" s="18">
        <v>226.61772584033599</v>
      </c>
      <c r="L121" s="19">
        <v>28</v>
      </c>
      <c r="M121" s="29">
        <v>0.73684210526315796</v>
      </c>
      <c r="N121" s="19" t="s">
        <v>21</v>
      </c>
      <c r="O121" s="27"/>
    </row>
    <row r="122" spans="1:15">
      <c r="A122" s="19">
        <v>29</v>
      </c>
      <c r="B122" s="20" t="s">
        <v>113</v>
      </c>
      <c r="C122" s="19">
        <v>38</v>
      </c>
      <c r="D122" s="20" t="s">
        <v>142</v>
      </c>
      <c r="E122" s="20">
        <v>1602032032</v>
      </c>
      <c r="F122" s="19" t="s">
        <v>21</v>
      </c>
      <c r="G122" s="18">
        <v>70.059852941176402</v>
      </c>
      <c r="H122" s="18">
        <v>75.804374999999993</v>
      </c>
      <c r="I122" s="18">
        <v>73.117142857142895</v>
      </c>
      <c r="J122" s="20"/>
      <c r="K122" s="18">
        <v>218.98137079831901</v>
      </c>
      <c r="L122" s="19">
        <v>29</v>
      </c>
      <c r="M122" s="29">
        <v>0.76315789473684204</v>
      </c>
      <c r="N122" s="19" t="s">
        <v>21</v>
      </c>
      <c r="O122" s="27"/>
    </row>
    <row r="123" spans="1:15">
      <c r="A123" s="19">
        <v>30</v>
      </c>
      <c r="B123" s="20" t="s">
        <v>113</v>
      </c>
      <c r="C123" s="19">
        <v>38</v>
      </c>
      <c r="D123" s="20" t="s">
        <v>143</v>
      </c>
      <c r="E123" s="20" t="s">
        <v>144</v>
      </c>
      <c r="F123" s="19" t="s">
        <v>21</v>
      </c>
      <c r="G123" s="18">
        <v>68.632352941176407</v>
      </c>
      <c r="H123" s="18">
        <v>75.168750000000003</v>
      </c>
      <c r="I123" s="18">
        <v>73.663571428571402</v>
      </c>
      <c r="J123" s="20"/>
      <c r="K123" s="18">
        <v>217.464674369748</v>
      </c>
      <c r="L123" s="19">
        <v>30</v>
      </c>
      <c r="M123" s="29">
        <v>0.78947368421052599</v>
      </c>
      <c r="N123" s="19" t="s">
        <v>21</v>
      </c>
      <c r="O123" s="27"/>
    </row>
    <row r="124" spans="1:15">
      <c r="A124" s="19">
        <v>31</v>
      </c>
      <c r="B124" s="20" t="s">
        <v>113</v>
      </c>
      <c r="C124" s="19">
        <v>38</v>
      </c>
      <c r="D124" s="20" t="s">
        <v>145</v>
      </c>
      <c r="E124" s="20">
        <v>1602032031</v>
      </c>
      <c r="F124" s="19" t="s">
        <v>21</v>
      </c>
      <c r="G124" s="18">
        <v>64.933558823529395</v>
      </c>
      <c r="H124" s="18">
        <v>77.634375000000006</v>
      </c>
      <c r="I124" s="18">
        <v>74.875</v>
      </c>
      <c r="J124" s="20"/>
      <c r="K124" s="18">
        <v>217.44293382352899</v>
      </c>
      <c r="L124" s="19">
        <v>31</v>
      </c>
      <c r="M124" s="29">
        <v>0.81578947368421095</v>
      </c>
      <c r="N124" s="19" t="s">
        <v>21</v>
      </c>
      <c r="O124" s="27"/>
    </row>
    <row r="125" spans="1:15">
      <c r="A125" s="19">
        <v>32</v>
      </c>
      <c r="B125" s="20" t="s">
        <v>113</v>
      </c>
      <c r="C125" s="19">
        <v>38</v>
      </c>
      <c r="D125" s="20" t="s">
        <v>146</v>
      </c>
      <c r="E125" s="20">
        <v>1602032008</v>
      </c>
      <c r="F125" s="19" t="s">
        <v>21</v>
      </c>
      <c r="G125" s="18">
        <v>72.226764705882402</v>
      </c>
      <c r="H125" s="18">
        <v>70.935000000000002</v>
      </c>
      <c r="I125" s="18">
        <v>73.634285714285696</v>
      </c>
      <c r="J125" s="20"/>
      <c r="K125" s="18">
        <v>216.796050420168</v>
      </c>
      <c r="L125" s="19">
        <v>32</v>
      </c>
      <c r="M125" s="29">
        <v>0.84210526315789502</v>
      </c>
      <c r="N125" s="19" t="s">
        <v>21</v>
      </c>
      <c r="O125" s="27"/>
    </row>
    <row r="126" spans="1:15">
      <c r="A126" s="19">
        <v>33</v>
      </c>
      <c r="B126" s="20" t="s">
        <v>113</v>
      </c>
      <c r="C126" s="19">
        <v>38</v>
      </c>
      <c r="D126" s="20" t="s">
        <v>147</v>
      </c>
      <c r="E126" s="20">
        <v>1602032017</v>
      </c>
      <c r="F126" s="19" t="s">
        <v>21</v>
      </c>
      <c r="G126" s="18">
        <v>75.690294117647099</v>
      </c>
      <c r="H126" s="18">
        <v>68.842500000000001</v>
      </c>
      <c r="I126" s="18">
        <v>71.3</v>
      </c>
      <c r="J126" s="20"/>
      <c r="K126" s="18">
        <v>215.83279411764701</v>
      </c>
      <c r="L126" s="19">
        <v>33</v>
      </c>
      <c r="M126" s="29">
        <v>0.86842105263157898</v>
      </c>
      <c r="N126" s="19" t="s">
        <v>21</v>
      </c>
      <c r="O126" s="27"/>
    </row>
    <row r="127" spans="1:15">
      <c r="A127" s="19">
        <v>34</v>
      </c>
      <c r="B127" s="20" t="s">
        <v>113</v>
      </c>
      <c r="C127" s="19">
        <v>38</v>
      </c>
      <c r="D127" s="20" t="s">
        <v>148</v>
      </c>
      <c r="E127" s="20">
        <v>1602032028</v>
      </c>
      <c r="F127" s="19" t="s">
        <v>21</v>
      </c>
      <c r="G127" s="18">
        <v>67.654823529411701</v>
      </c>
      <c r="H127" s="18">
        <v>74.830624999999998</v>
      </c>
      <c r="I127" s="18">
        <v>72.75</v>
      </c>
      <c r="J127" s="20"/>
      <c r="K127" s="18">
        <v>215.235448529412</v>
      </c>
      <c r="L127" s="19">
        <v>34</v>
      </c>
      <c r="M127" s="29">
        <v>0.89473684210526305</v>
      </c>
      <c r="N127" s="19" t="s">
        <v>21</v>
      </c>
      <c r="O127" s="27"/>
    </row>
    <row r="128" spans="1:15">
      <c r="A128" s="19">
        <v>35</v>
      </c>
      <c r="B128" s="20" t="s">
        <v>113</v>
      </c>
      <c r="C128" s="19">
        <v>38</v>
      </c>
      <c r="D128" s="20" t="s">
        <v>149</v>
      </c>
      <c r="E128" s="20">
        <v>1602032018</v>
      </c>
      <c r="F128" s="19" t="s">
        <v>21</v>
      </c>
      <c r="G128" s="18">
        <v>75.444117647058803</v>
      </c>
      <c r="H128" s="18">
        <v>68.051249999999996</v>
      </c>
      <c r="I128" s="18">
        <v>66.636428571428596</v>
      </c>
      <c r="J128" s="20"/>
      <c r="K128" s="18">
        <v>210.13179621848701</v>
      </c>
      <c r="L128" s="19">
        <v>35</v>
      </c>
      <c r="M128" s="29">
        <v>0.92105263157894701</v>
      </c>
      <c r="N128" s="19" t="s">
        <v>21</v>
      </c>
      <c r="O128" s="27"/>
    </row>
    <row r="129" spans="1:15">
      <c r="A129" s="19">
        <v>36</v>
      </c>
      <c r="B129" s="20" t="s">
        <v>113</v>
      </c>
      <c r="C129" s="19">
        <v>38</v>
      </c>
      <c r="D129" s="20" t="s">
        <v>150</v>
      </c>
      <c r="E129" s="20">
        <v>1602032014</v>
      </c>
      <c r="F129" s="19" t="s">
        <v>21</v>
      </c>
      <c r="G129" s="18">
        <v>73.407941176470501</v>
      </c>
      <c r="H129" s="18">
        <v>70.48</v>
      </c>
      <c r="I129" s="18">
        <v>65.877857142857096</v>
      </c>
      <c r="J129" s="20"/>
      <c r="K129" s="18">
        <v>209.76579831932801</v>
      </c>
      <c r="L129" s="19">
        <v>36</v>
      </c>
      <c r="M129" s="29">
        <v>0.94736842105263197</v>
      </c>
      <c r="N129" s="19" t="s">
        <v>21</v>
      </c>
      <c r="O129" s="27"/>
    </row>
    <row r="130" spans="1:15">
      <c r="A130" s="19">
        <v>37</v>
      </c>
      <c r="B130" s="20" t="s">
        <v>113</v>
      </c>
      <c r="C130" s="19">
        <v>38</v>
      </c>
      <c r="D130" s="20" t="s">
        <v>151</v>
      </c>
      <c r="E130" s="20">
        <v>1602032030</v>
      </c>
      <c r="F130" s="19" t="s">
        <v>21</v>
      </c>
      <c r="G130" s="18">
        <v>60.989705882353</v>
      </c>
      <c r="H130" s="18">
        <v>68.201875000000001</v>
      </c>
      <c r="I130" s="18">
        <v>64.935000000000002</v>
      </c>
      <c r="J130" s="20"/>
      <c r="K130" s="18">
        <v>194.12658088235301</v>
      </c>
      <c r="L130" s="19">
        <v>37</v>
      </c>
      <c r="M130" s="29">
        <v>0.97368421052631604</v>
      </c>
      <c r="N130" s="19" t="s">
        <v>21</v>
      </c>
      <c r="O130" s="27"/>
    </row>
    <row r="131" spans="1:15">
      <c r="A131" s="19">
        <v>38</v>
      </c>
      <c r="B131" s="20" t="s">
        <v>113</v>
      </c>
      <c r="C131" s="19">
        <v>38</v>
      </c>
      <c r="D131" s="20" t="s">
        <v>152</v>
      </c>
      <c r="E131" s="20">
        <v>1602032029</v>
      </c>
      <c r="F131" s="19" t="s">
        <v>21</v>
      </c>
      <c r="G131" s="18">
        <v>60.737088235294102</v>
      </c>
      <c r="H131" s="18">
        <v>69.759375000000006</v>
      </c>
      <c r="I131" s="18">
        <v>61.291428571428597</v>
      </c>
      <c r="J131" s="20"/>
      <c r="K131" s="18">
        <v>191.787891806723</v>
      </c>
      <c r="L131" s="19">
        <v>38</v>
      </c>
      <c r="M131" s="29">
        <v>1</v>
      </c>
      <c r="N131" s="19" t="s">
        <v>21</v>
      </c>
      <c r="O131" s="27"/>
    </row>
    <row r="132" spans="1:15">
      <c r="A132" s="21">
        <v>1</v>
      </c>
      <c r="B132" s="22" t="s">
        <v>154</v>
      </c>
      <c r="C132" s="21">
        <v>40</v>
      </c>
      <c r="D132" s="22" t="s">
        <v>155</v>
      </c>
      <c r="E132" s="22">
        <v>1602042020</v>
      </c>
      <c r="F132" s="21" t="s">
        <v>19</v>
      </c>
      <c r="G132" s="14">
        <v>88.346850000000003</v>
      </c>
      <c r="H132" s="14">
        <v>88.622299999999996</v>
      </c>
      <c r="I132" s="14">
        <v>89.589318250000005</v>
      </c>
      <c r="J132" s="22"/>
      <c r="K132" s="14">
        <v>266.55846824999998</v>
      </c>
      <c r="L132" s="21">
        <v>1</v>
      </c>
      <c r="M132" s="30">
        <v>2.5000000000000001E-2</v>
      </c>
      <c r="N132" s="21" t="s">
        <v>19</v>
      </c>
      <c r="O132" s="27"/>
    </row>
    <row r="133" spans="1:15">
      <c r="A133" s="21">
        <v>2</v>
      </c>
      <c r="B133" s="22" t="s">
        <v>154</v>
      </c>
      <c r="C133" s="21">
        <v>40</v>
      </c>
      <c r="D133" s="22" t="s">
        <v>156</v>
      </c>
      <c r="E133" s="22">
        <v>1602042022</v>
      </c>
      <c r="F133" s="21" t="s">
        <v>19</v>
      </c>
      <c r="G133" s="14">
        <v>87.831249999999997</v>
      </c>
      <c r="H133" s="14">
        <v>89.242975000000001</v>
      </c>
      <c r="I133" s="14">
        <v>87.098650000000006</v>
      </c>
      <c r="J133" s="22"/>
      <c r="K133" s="14">
        <v>264.17287499999998</v>
      </c>
      <c r="L133" s="21">
        <v>2</v>
      </c>
      <c r="M133" s="30">
        <v>0.05</v>
      </c>
      <c r="N133" s="21" t="s">
        <v>19</v>
      </c>
      <c r="O133" s="27"/>
    </row>
    <row r="134" spans="1:15">
      <c r="A134" s="19">
        <v>3</v>
      </c>
      <c r="B134" s="20" t="s">
        <v>154</v>
      </c>
      <c r="C134" s="19">
        <v>40</v>
      </c>
      <c r="D134" s="20" t="s">
        <v>157</v>
      </c>
      <c r="E134" s="20">
        <v>1602042021</v>
      </c>
      <c r="F134" s="19" t="s">
        <v>21</v>
      </c>
      <c r="G134" s="18">
        <v>87.918774999999997</v>
      </c>
      <c r="H134" s="18">
        <v>88.307500000000005</v>
      </c>
      <c r="I134" s="18">
        <v>86.454324999999997</v>
      </c>
      <c r="J134" s="20"/>
      <c r="K134" s="18">
        <v>262.68060000000003</v>
      </c>
      <c r="L134" s="19">
        <v>3</v>
      </c>
      <c r="M134" s="29">
        <v>7.4999999999999997E-2</v>
      </c>
      <c r="N134" s="19" t="s">
        <v>19</v>
      </c>
      <c r="O134" s="27"/>
    </row>
    <row r="135" spans="1:15">
      <c r="A135" s="19">
        <v>4</v>
      </c>
      <c r="B135" s="20" t="s">
        <v>154</v>
      </c>
      <c r="C135" s="19">
        <v>40</v>
      </c>
      <c r="D135" s="20" t="s">
        <v>158</v>
      </c>
      <c r="E135" s="20">
        <v>1602042027</v>
      </c>
      <c r="F135" s="19" t="s">
        <v>21</v>
      </c>
      <c r="G135" s="18">
        <v>89.846824999999995</v>
      </c>
      <c r="H135" s="18">
        <v>86.442700000000002</v>
      </c>
      <c r="I135" s="18">
        <v>86.266499999999994</v>
      </c>
      <c r="J135" s="20"/>
      <c r="K135" s="18">
        <v>262.55602499999998</v>
      </c>
      <c r="L135" s="19">
        <v>4</v>
      </c>
      <c r="M135" s="29">
        <v>0.1</v>
      </c>
      <c r="N135" s="19" t="s">
        <v>19</v>
      </c>
      <c r="O135" s="27"/>
    </row>
    <row r="136" spans="1:15">
      <c r="A136" s="19">
        <v>5</v>
      </c>
      <c r="B136" s="20" t="s">
        <v>154</v>
      </c>
      <c r="C136" s="19">
        <v>40</v>
      </c>
      <c r="D136" s="20" t="s">
        <v>159</v>
      </c>
      <c r="E136" s="20">
        <v>1602042023</v>
      </c>
      <c r="F136" s="19" t="s">
        <v>21</v>
      </c>
      <c r="G136" s="18">
        <v>86.431224999999998</v>
      </c>
      <c r="H136" s="18">
        <v>86.799800000000005</v>
      </c>
      <c r="I136" s="18">
        <v>88.118375</v>
      </c>
      <c r="J136" s="20"/>
      <c r="K136" s="18">
        <v>261.3494</v>
      </c>
      <c r="L136" s="19">
        <v>5</v>
      </c>
      <c r="M136" s="29">
        <v>0.125</v>
      </c>
      <c r="N136" s="19" t="s">
        <v>19</v>
      </c>
      <c r="O136" s="27"/>
    </row>
    <row r="137" spans="1:15">
      <c r="A137" s="19">
        <v>6</v>
      </c>
      <c r="B137" s="20" t="s">
        <v>154</v>
      </c>
      <c r="C137" s="19">
        <v>40</v>
      </c>
      <c r="D137" s="20" t="s">
        <v>160</v>
      </c>
      <c r="E137" s="20">
        <v>1602042008</v>
      </c>
      <c r="F137" s="19" t="s">
        <v>21</v>
      </c>
      <c r="G137" s="18">
        <v>84.456225000000003</v>
      </c>
      <c r="H137" s="18">
        <v>87.964799999999997</v>
      </c>
      <c r="I137" s="18">
        <v>88.852699999999999</v>
      </c>
      <c r="J137" s="20"/>
      <c r="K137" s="18">
        <v>261.27372500000001</v>
      </c>
      <c r="L137" s="19">
        <v>6</v>
      </c>
      <c r="M137" s="29">
        <v>0.15</v>
      </c>
      <c r="N137" s="19" t="s">
        <v>19</v>
      </c>
      <c r="O137" s="27"/>
    </row>
    <row r="138" spans="1:15">
      <c r="A138" s="19">
        <v>7</v>
      </c>
      <c r="B138" s="20" t="s">
        <v>154</v>
      </c>
      <c r="C138" s="19">
        <v>40</v>
      </c>
      <c r="D138" s="20" t="s">
        <v>161</v>
      </c>
      <c r="E138" s="20">
        <v>1602042009</v>
      </c>
      <c r="F138" s="19" t="s">
        <v>21</v>
      </c>
      <c r="G138" s="18">
        <v>85.715599999999995</v>
      </c>
      <c r="H138" s="18">
        <v>86.103650000000002</v>
      </c>
      <c r="I138" s="18">
        <v>87.758181750000006</v>
      </c>
      <c r="J138" s="20"/>
      <c r="K138" s="18">
        <v>259.57743175000002</v>
      </c>
      <c r="L138" s="19">
        <v>7</v>
      </c>
      <c r="M138" s="29">
        <v>0.17499999999999999</v>
      </c>
      <c r="N138" s="19" t="s">
        <v>19</v>
      </c>
      <c r="O138" s="27"/>
    </row>
    <row r="139" spans="1:15">
      <c r="A139" s="19">
        <v>8</v>
      </c>
      <c r="B139" s="20" t="s">
        <v>154</v>
      </c>
      <c r="C139" s="19">
        <v>40</v>
      </c>
      <c r="D139" s="20" t="s">
        <v>162</v>
      </c>
      <c r="E139" s="20">
        <v>1602042030</v>
      </c>
      <c r="F139" s="19" t="s">
        <v>21</v>
      </c>
      <c r="G139" s="18">
        <v>83.95</v>
      </c>
      <c r="H139" s="18">
        <v>88.788449999999997</v>
      </c>
      <c r="I139" s="18">
        <v>86.752700000000004</v>
      </c>
      <c r="J139" s="20"/>
      <c r="K139" s="18">
        <v>259.49115</v>
      </c>
      <c r="L139" s="19">
        <v>8</v>
      </c>
      <c r="M139" s="29">
        <v>0.2</v>
      </c>
      <c r="N139" s="19" t="s">
        <v>19</v>
      </c>
      <c r="O139" s="27"/>
    </row>
    <row r="140" spans="1:15">
      <c r="A140" s="19">
        <v>9</v>
      </c>
      <c r="B140" s="20" t="s">
        <v>154</v>
      </c>
      <c r="C140" s="19">
        <v>40</v>
      </c>
      <c r="D140" s="20" t="s">
        <v>163</v>
      </c>
      <c r="E140" s="20">
        <v>1602042040</v>
      </c>
      <c r="F140" s="19" t="s">
        <v>21</v>
      </c>
      <c r="G140" s="18">
        <v>85.528075000000001</v>
      </c>
      <c r="H140" s="18">
        <v>88.158850000000001</v>
      </c>
      <c r="I140" s="18">
        <v>85.254525000000001</v>
      </c>
      <c r="J140" s="20"/>
      <c r="K140" s="18">
        <v>258.94144999999997</v>
      </c>
      <c r="L140" s="19">
        <v>9</v>
      </c>
      <c r="M140" s="29">
        <v>0.22500000000000001</v>
      </c>
      <c r="N140" s="19" t="s">
        <v>19</v>
      </c>
      <c r="O140" s="27"/>
    </row>
    <row r="141" spans="1:15">
      <c r="A141" s="21">
        <v>10</v>
      </c>
      <c r="B141" s="22" t="s">
        <v>154</v>
      </c>
      <c r="C141" s="21">
        <v>40</v>
      </c>
      <c r="D141" s="22" t="s">
        <v>164</v>
      </c>
      <c r="E141" s="22">
        <v>1602042006</v>
      </c>
      <c r="F141" s="21" t="s">
        <v>19</v>
      </c>
      <c r="G141" s="14">
        <v>82.646874999999994</v>
      </c>
      <c r="H141" s="14">
        <v>87.322500000000005</v>
      </c>
      <c r="I141" s="14">
        <v>86.762272727272702</v>
      </c>
      <c r="J141" s="22"/>
      <c r="K141" s="14">
        <v>256.73164772727301</v>
      </c>
      <c r="L141" s="21">
        <v>10</v>
      </c>
      <c r="M141" s="30">
        <v>0.25</v>
      </c>
      <c r="N141" s="21" t="s">
        <v>19</v>
      </c>
      <c r="O141" s="27"/>
    </row>
    <row r="142" spans="1:15">
      <c r="A142" s="19">
        <v>11</v>
      </c>
      <c r="B142" s="20" t="s">
        <v>154</v>
      </c>
      <c r="C142" s="19">
        <v>40</v>
      </c>
      <c r="D142" s="20" t="s">
        <v>165</v>
      </c>
      <c r="E142" s="20">
        <v>1602042005</v>
      </c>
      <c r="F142" s="19" t="s">
        <v>21</v>
      </c>
      <c r="G142" s="18">
        <v>84.315600000000003</v>
      </c>
      <c r="H142" s="18">
        <v>86.577500000000001</v>
      </c>
      <c r="I142" s="18">
        <v>84.3245454545455</v>
      </c>
      <c r="J142" s="20"/>
      <c r="K142" s="18">
        <v>255.21764545454599</v>
      </c>
      <c r="L142" s="19">
        <v>11</v>
      </c>
      <c r="M142" s="29">
        <v>0.27500000000000002</v>
      </c>
      <c r="N142" s="19" t="s">
        <v>19</v>
      </c>
      <c r="O142" s="27"/>
    </row>
    <row r="143" spans="1:15">
      <c r="A143" s="19">
        <v>12</v>
      </c>
      <c r="B143" s="20" t="s">
        <v>154</v>
      </c>
      <c r="C143" s="19">
        <v>40</v>
      </c>
      <c r="D143" s="20" t="s">
        <v>166</v>
      </c>
      <c r="E143" s="20">
        <v>1604042014</v>
      </c>
      <c r="F143" s="19" t="s">
        <v>21</v>
      </c>
      <c r="G143" s="18">
        <v>83.681325000000001</v>
      </c>
      <c r="H143" s="18">
        <v>84.665875</v>
      </c>
      <c r="I143" s="18">
        <v>85.952299999999994</v>
      </c>
      <c r="J143" s="20"/>
      <c r="K143" s="18">
        <v>254.29949999999999</v>
      </c>
      <c r="L143" s="19">
        <v>12</v>
      </c>
      <c r="M143" s="29">
        <v>0.3</v>
      </c>
      <c r="N143" s="19" t="s">
        <v>19</v>
      </c>
      <c r="O143" s="27"/>
    </row>
    <row r="144" spans="1:15">
      <c r="A144" s="21">
        <v>38</v>
      </c>
      <c r="B144" s="22" t="s">
        <v>154</v>
      </c>
      <c r="C144" s="21">
        <v>40</v>
      </c>
      <c r="D144" s="22" t="s">
        <v>167</v>
      </c>
      <c r="E144" s="22">
        <v>1602052007</v>
      </c>
      <c r="F144" s="21" t="s">
        <v>19</v>
      </c>
      <c r="G144" s="14">
        <v>79.775000000000006</v>
      </c>
      <c r="H144" s="14">
        <v>83.988375000000005</v>
      </c>
      <c r="I144" s="14">
        <v>87.488650000000007</v>
      </c>
      <c r="J144" s="22"/>
      <c r="K144" s="14">
        <v>251.252025</v>
      </c>
      <c r="L144" s="21">
        <v>13</v>
      </c>
      <c r="M144" s="30">
        <v>0.32500000000000001</v>
      </c>
      <c r="N144" s="21" t="s">
        <v>19</v>
      </c>
      <c r="O144" s="27"/>
    </row>
    <row r="145" spans="1:15">
      <c r="A145" s="19">
        <v>13</v>
      </c>
      <c r="B145" s="20" t="s">
        <v>154</v>
      </c>
      <c r="C145" s="19">
        <v>40</v>
      </c>
      <c r="D145" s="20" t="s">
        <v>168</v>
      </c>
      <c r="E145" s="20">
        <v>1602042017</v>
      </c>
      <c r="F145" s="19" t="s">
        <v>21</v>
      </c>
      <c r="G145" s="18">
        <v>80.584374999999994</v>
      </c>
      <c r="H145" s="18">
        <v>83.876350000000002</v>
      </c>
      <c r="I145" s="18">
        <v>86.506825000000006</v>
      </c>
      <c r="J145" s="20"/>
      <c r="K145" s="18">
        <v>250.96754999999999</v>
      </c>
      <c r="L145" s="19">
        <v>14</v>
      </c>
      <c r="M145" s="29">
        <v>0.35</v>
      </c>
      <c r="N145" s="19" t="s">
        <v>21</v>
      </c>
      <c r="O145" s="27"/>
    </row>
    <row r="146" spans="1:15">
      <c r="A146" s="19">
        <v>14</v>
      </c>
      <c r="B146" s="20" t="s">
        <v>154</v>
      </c>
      <c r="C146" s="19">
        <v>40</v>
      </c>
      <c r="D146" s="20" t="s">
        <v>169</v>
      </c>
      <c r="E146" s="20">
        <v>1602042031</v>
      </c>
      <c r="F146" s="19" t="s">
        <v>21</v>
      </c>
      <c r="G146" s="18">
        <v>80.737499999999997</v>
      </c>
      <c r="H146" s="18">
        <v>84.294325000000001</v>
      </c>
      <c r="I146" s="18">
        <v>84.196349999999995</v>
      </c>
      <c r="J146" s="20"/>
      <c r="K146" s="18">
        <v>249.22817499999999</v>
      </c>
      <c r="L146" s="19">
        <v>15</v>
      </c>
      <c r="M146" s="29">
        <v>0.375</v>
      </c>
      <c r="N146" s="19" t="s">
        <v>21</v>
      </c>
      <c r="O146" s="27"/>
    </row>
    <row r="147" spans="1:15">
      <c r="A147" s="19">
        <v>15</v>
      </c>
      <c r="B147" s="20" t="s">
        <v>154</v>
      </c>
      <c r="C147" s="19">
        <v>40</v>
      </c>
      <c r="D147" s="20" t="s">
        <v>170</v>
      </c>
      <c r="E147" s="20">
        <v>1602042010</v>
      </c>
      <c r="F147" s="19" t="s">
        <v>21</v>
      </c>
      <c r="G147" s="18">
        <v>79.678100000000001</v>
      </c>
      <c r="H147" s="18">
        <v>85.949524999999994</v>
      </c>
      <c r="I147" s="18">
        <v>83.433636364999998</v>
      </c>
      <c r="J147" s="20"/>
      <c r="K147" s="18">
        <v>249.06126136500001</v>
      </c>
      <c r="L147" s="19">
        <v>16</v>
      </c>
      <c r="M147" s="29">
        <v>0.4</v>
      </c>
      <c r="N147" s="19" t="s">
        <v>21</v>
      </c>
      <c r="O147" s="27"/>
    </row>
    <row r="148" spans="1:15">
      <c r="A148" s="19">
        <v>16</v>
      </c>
      <c r="B148" s="20" t="s">
        <v>154</v>
      </c>
      <c r="C148" s="19">
        <v>40</v>
      </c>
      <c r="D148" s="20" t="s">
        <v>171</v>
      </c>
      <c r="E148" s="20">
        <v>1602042011</v>
      </c>
      <c r="F148" s="19" t="s">
        <v>21</v>
      </c>
      <c r="G148" s="18">
        <v>81.190574999999995</v>
      </c>
      <c r="H148" s="18">
        <v>82.580475000000007</v>
      </c>
      <c r="I148" s="18">
        <v>83.9813635</v>
      </c>
      <c r="J148" s="20"/>
      <c r="K148" s="18">
        <v>247.75241349999999</v>
      </c>
      <c r="L148" s="19">
        <v>17</v>
      </c>
      <c r="M148" s="29">
        <v>0.42499999999999999</v>
      </c>
      <c r="N148" s="19" t="s">
        <v>21</v>
      </c>
      <c r="O148" s="27"/>
    </row>
    <row r="149" spans="1:15">
      <c r="A149" s="19">
        <v>17</v>
      </c>
      <c r="B149" s="20" t="s">
        <v>154</v>
      </c>
      <c r="C149" s="19">
        <v>40</v>
      </c>
      <c r="D149" s="20" t="s">
        <v>172</v>
      </c>
      <c r="E149" s="20">
        <v>1602042035</v>
      </c>
      <c r="F149" s="19" t="s">
        <v>21</v>
      </c>
      <c r="G149" s="18">
        <v>81.018699999999995</v>
      </c>
      <c r="H149" s="18">
        <v>82.106825000000001</v>
      </c>
      <c r="I149" s="18">
        <v>84.622299999999996</v>
      </c>
      <c r="J149" s="20"/>
      <c r="K149" s="18">
        <v>247.74782500000001</v>
      </c>
      <c r="L149" s="19">
        <v>18</v>
      </c>
      <c r="M149" s="29">
        <v>0.45</v>
      </c>
      <c r="N149" s="19" t="s">
        <v>21</v>
      </c>
      <c r="O149" s="27"/>
    </row>
    <row r="150" spans="1:15">
      <c r="A150" s="19">
        <v>18</v>
      </c>
      <c r="B150" s="20" t="s">
        <v>154</v>
      </c>
      <c r="C150" s="19">
        <v>40</v>
      </c>
      <c r="D150" s="20" t="s">
        <v>173</v>
      </c>
      <c r="E150" s="20">
        <v>1602042018</v>
      </c>
      <c r="F150" s="19" t="s">
        <v>21</v>
      </c>
      <c r="G150" s="18">
        <v>77.481075000000004</v>
      </c>
      <c r="H150" s="18">
        <v>83.130674999999997</v>
      </c>
      <c r="I150" s="18">
        <v>86.553650000000005</v>
      </c>
      <c r="J150" s="20"/>
      <c r="K150" s="18">
        <v>247.16540000000001</v>
      </c>
      <c r="L150" s="19">
        <v>19</v>
      </c>
      <c r="M150" s="29">
        <v>0.47499999999999998</v>
      </c>
      <c r="N150" s="19" t="s">
        <v>21</v>
      </c>
      <c r="O150" s="27"/>
    </row>
    <row r="151" spans="1:15">
      <c r="A151" s="19">
        <v>19</v>
      </c>
      <c r="B151" s="20" t="s">
        <v>154</v>
      </c>
      <c r="C151" s="19">
        <v>40</v>
      </c>
      <c r="D151" s="20" t="s">
        <v>174</v>
      </c>
      <c r="E151" s="20">
        <v>1602042038</v>
      </c>
      <c r="F151" s="19" t="s">
        <v>21</v>
      </c>
      <c r="G151" s="18">
        <v>85.165575000000004</v>
      </c>
      <c r="H151" s="18">
        <v>80.658649999999994</v>
      </c>
      <c r="I151" s="18">
        <v>78.611750000000001</v>
      </c>
      <c r="J151" s="20"/>
      <c r="K151" s="18">
        <v>244.43597500000001</v>
      </c>
      <c r="L151" s="19">
        <v>20</v>
      </c>
      <c r="M151" s="29">
        <v>0.5</v>
      </c>
      <c r="N151" s="19" t="s">
        <v>21</v>
      </c>
      <c r="O151" s="27"/>
    </row>
    <row r="152" spans="1:15">
      <c r="A152" s="19">
        <v>20</v>
      </c>
      <c r="B152" s="20" t="s">
        <v>154</v>
      </c>
      <c r="C152" s="19">
        <v>40</v>
      </c>
      <c r="D152" s="20" t="s">
        <v>175</v>
      </c>
      <c r="E152" s="20">
        <v>1602042034</v>
      </c>
      <c r="F152" s="19" t="s">
        <v>21</v>
      </c>
      <c r="G152" s="18">
        <v>79.03125</v>
      </c>
      <c r="H152" s="18">
        <v>82.448449999999994</v>
      </c>
      <c r="I152" s="18">
        <v>82.078649999999996</v>
      </c>
      <c r="J152" s="20"/>
      <c r="K152" s="18">
        <v>243.55834999999999</v>
      </c>
      <c r="L152" s="19">
        <v>21</v>
      </c>
      <c r="M152" s="29">
        <v>0.52500000000000002</v>
      </c>
      <c r="N152" s="19" t="s">
        <v>21</v>
      </c>
      <c r="O152" s="27"/>
    </row>
    <row r="153" spans="1:15">
      <c r="A153" s="19">
        <v>21</v>
      </c>
      <c r="B153" s="20" t="s">
        <v>154</v>
      </c>
      <c r="C153" s="19">
        <v>40</v>
      </c>
      <c r="D153" s="20" t="s">
        <v>176</v>
      </c>
      <c r="E153" s="20">
        <v>1602042033</v>
      </c>
      <c r="F153" s="19" t="s">
        <v>21</v>
      </c>
      <c r="G153" s="18">
        <v>77.775000000000006</v>
      </c>
      <c r="H153" s="18">
        <v>82.707700000000003</v>
      </c>
      <c r="I153" s="18">
        <v>83.044524999999993</v>
      </c>
      <c r="J153" s="20"/>
      <c r="K153" s="18">
        <v>243.52722499999999</v>
      </c>
      <c r="L153" s="19">
        <v>22</v>
      </c>
      <c r="M153" s="29">
        <v>0.55000000000000004</v>
      </c>
      <c r="N153" s="19" t="s">
        <v>21</v>
      </c>
      <c r="O153" s="27"/>
    </row>
    <row r="154" spans="1:15">
      <c r="A154" s="19">
        <v>22</v>
      </c>
      <c r="B154" s="20" t="s">
        <v>154</v>
      </c>
      <c r="C154" s="19">
        <v>40</v>
      </c>
      <c r="D154" s="20" t="s">
        <v>177</v>
      </c>
      <c r="E154" s="20">
        <v>1602042003</v>
      </c>
      <c r="F154" s="19" t="s">
        <v>21</v>
      </c>
      <c r="G154" s="18">
        <v>81.221874999999997</v>
      </c>
      <c r="H154" s="18">
        <v>82.166624999999996</v>
      </c>
      <c r="I154" s="18">
        <v>79.847272727272696</v>
      </c>
      <c r="J154" s="20"/>
      <c r="K154" s="18">
        <v>243.235772727273</v>
      </c>
      <c r="L154" s="19">
        <v>23</v>
      </c>
      <c r="M154" s="29">
        <v>0.57499999999999996</v>
      </c>
      <c r="N154" s="19" t="s">
        <v>21</v>
      </c>
      <c r="O154" s="27"/>
    </row>
    <row r="155" spans="1:15">
      <c r="A155" s="19">
        <v>23</v>
      </c>
      <c r="B155" s="20" t="s">
        <v>154</v>
      </c>
      <c r="C155" s="19">
        <v>40</v>
      </c>
      <c r="D155" s="20" t="s">
        <v>178</v>
      </c>
      <c r="E155" s="20">
        <v>1602042002</v>
      </c>
      <c r="F155" s="19" t="s">
        <v>21</v>
      </c>
      <c r="G155" s="18">
        <v>79.793700000000001</v>
      </c>
      <c r="H155" s="18">
        <v>83.805875</v>
      </c>
      <c r="I155" s="18">
        <v>79.575454545454505</v>
      </c>
      <c r="J155" s="20"/>
      <c r="K155" s="18">
        <v>243.175029545455</v>
      </c>
      <c r="L155" s="19">
        <v>24</v>
      </c>
      <c r="M155" s="29">
        <v>0.6</v>
      </c>
      <c r="N155" s="19" t="s">
        <v>21</v>
      </c>
      <c r="O155" s="27"/>
    </row>
    <row r="156" spans="1:15">
      <c r="A156" s="19">
        <v>24</v>
      </c>
      <c r="B156" s="20" t="s">
        <v>154</v>
      </c>
      <c r="C156" s="19">
        <v>40</v>
      </c>
      <c r="D156" s="20" t="s">
        <v>179</v>
      </c>
      <c r="E156" s="20">
        <v>1602042007</v>
      </c>
      <c r="F156" s="19" t="s">
        <v>21</v>
      </c>
      <c r="G156" s="18">
        <v>78.918724999999995</v>
      </c>
      <c r="H156" s="18">
        <v>81.755674999999997</v>
      </c>
      <c r="I156" s="18">
        <v>81.197272729999995</v>
      </c>
      <c r="J156" s="20"/>
      <c r="K156" s="18">
        <v>241.87167273</v>
      </c>
      <c r="L156" s="19">
        <v>25</v>
      </c>
      <c r="M156" s="29">
        <v>0.625</v>
      </c>
      <c r="N156" s="19" t="s">
        <v>21</v>
      </c>
      <c r="O156" s="27"/>
    </row>
    <row r="157" spans="1:15">
      <c r="A157" s="19">
        <v>25</v>
      </c>
      <c r="B157" s="20" t="s">
        <v>154</v>
      </c>
      <c r="C157" s="19">
        <v>40</v>
      </c>
      <c r="D157" s="20" t="s">
        <v>180</v>
      </c>
      <c r="E157" s="20">
        <v>1602042015</v>
      </c>
      <c r="F157" s="19" t="s">
        <v>21</v>
      </c>
      <c r="G157" s="18">
        <v>76.383750000000006</v>
      </c>
      <c r="H157" s="18">
        <v>81.991624999999999</v>
      </c>
      <c r="I157" s="18">
        <v>82.854524999999995</v>
      </c>
      <c r="J157" s="20"/>
      <c r="K157" s="18">
        <v>241.22989999999999</v>
      </c>
      <c r="L157" s="19">
        <v>26</v>
      </c>
      <c r="M157" s="29">
        <v>0.65</v>
      </c>
      <c r="N157" s="19" t="s">
        <v>21</v>
      </c>
      <c r="O157" s="27"/>
    </row>
    <row r="158" spans="1:15">
      <c r="A158" s="19">
        <v>26</v>
      </c>
      <c r="B158" s="20" t="s">
        <v>154</v>
      </c>
      <c r="C158" s="19">
        <v>40</v>
      </c>
      <c r="D158" s="20" t="s">
        <v>181</v>
      </c>
      <c r="E158" s="20">
        <v>1602042013</v>
      </c>
      <c r="F158" s="19" t="s">
        <v>21</v>
      </c>
      <c r="G158" s="18">
        <v>77.512500000000003</v>
      </c>
      <c r="H158" s="18">
        <v>81.100475000000003</v>
      </c>
      <c r="I158" s="18">
        <v>79.320475000000002</v>
      </c>
      <c r="J158" s="20"/>
      <c r="K158" s="18">
        <v>237.93344999999999</v>
      </c>
      <c r="L158" s="19">
        <v>27</v>
      </c>
      <c r="M158" s="29">
        <v>0.67500000000000004</v>
      </c>
      <c r="N158" s="19" t="s">
        <v>21</v>
      </c>
      <c r="O158" s="27"/>
    </row>
    <row r="159" spans="1:15">
      <c r="A159" s="19">
        <v>27</v>
      </c>
      <c r="B159" s="20" t="s">
        <v>154</v>
      </c>
      <c r="C159" s="19">
        <v>40</v>
      </c>
      <c r="D159" s="20" t="s">
        <v>182</v>
      </c>
      <c r="E159" s="20">
        <v>1602042012</v>
      </c>
      <c r="F159" s="19" t="s">
        <v>21</v>
      </c>
      <c r="G159" s="18">
        <v>75.518725000000003</v>
      </c>
      <c r="H159" s="18">
        <v>79.255875000000003</v>
      </c>
      <c r="I159" s="18">
        <v>82.271363500000007</v>
      </c>
      <c r="J159" s="20"/>
      <c r="K159" s="18">
        <v>237.0459635</v>
      </c>
      <c r="L159" s="19">
        <v>28</v>
      </c>
      <c r="M159" s="29">
        <v>0.7</v>
      </c>
      <c r="N159" s="19" t="s">
        <v>21</v>
      </c>
      <c r="O159" s="27"/>
    </row>
    <row r="160" spans="1:15">
      <c r="A160" s="19">
        <v>28</v>
      </c>
      <c r="B160" s="20" t="s">
        <v>154</v>
      </c>
      <c r="C160" s="19">
        <v>40</v>
      </c>
      <c r="D160" s="20" t="s">
        <v>183</v>
      </c>
      <c r="E160" s="20">
        <v>1602042037</v>
      </c>
      <c r="F160" s="19" t="s">
        <v>21</v>
      </c>
      <c r="G160" s="18">
        <v>74.178100000000001</v>
      </c>
      <c r="H160" s="18">
        <v>78.806749999999994</v>
      </c>
      <c r="I160" s="18">
        <v>81.86</v>
      </c>
      <c r="J160" s="20"/>
      <c r="K160" s="18">
        <v>234.84485000000001</v>
      </c>
      <c r="L160" s="19">
        <v>29</v>
      </c>
      <c r="M160" s="29">
        <v>0.72499999999999998</v>
      </c>
      <c r="N160" s="19" t="s">
        <v>21</v>
      </c>
      <c r="O160" s="27"/>
    </row>
    <row r="161" spans="1:15">
      <c r="A161" s="19">
        <v>29</v>
      </c>
      <c r="B161" s="20" t="s">
        <v>154</v>
      </c>
      <c r="C161" s="19">
        <v>40</v>
      </c>
      <c r="D161" s="20" t="s">
        <v>184</v>
      </c>
      <c r="E161" s="20">
        <v>1602042026</v>
      </c>
      <c r="F161" s="19" t="s">
        <v>21</v>
      </c>
      <c r="G161" s="18">
        <v>78.678100000000001</v>
      </c>
      <c r="H161" s="18">
        <v>76.524625</v>
      </c>
      <c r="I161" s="18">
        <v>78.22175</v>
      </c>
      <c r="J161" s="20"/>
      <c r="K161" s="18">
        <v>233.424475</v>
      </c>
      <c r="L161" s="19">
        <v>30</v>
      </c>
      <c r="M161" s="29">
        <v>0.75</v>
      </c>
      <c r="N161" s="19" t="s">
        <v>21</v>
      </c>
      <c r="O161" s="27"/>
    </row>
    <row r="162" spans="1:15">
      <c r="A162" s="19">
        <v>30</v>
      </c>
      <c r="B162" s="20" t="s">
        <v>154</v>
      </c>
      <c r="C162" s="19">
        <v>40</v>
      </c>
      <c r="D162" s="20" t="s">
        <v>185</v>
      </c>
      <c r="E162" s="20">
        <v>1602042029</v>
      </c>
      <c r="F162" s="19" t="s">
        <v>21</v>
      </c>
      <c r="G162" s="18">
        <v>78.215575000000001</v>
      </c>
      <c r="H162" s="18">
        <v>75.292500000000004</v>
      </c>
      <c r="I162" s="18">
        <v>78.567499999999995</v>
      </c>
      <c r="J162" s="20"/>
      <c r="K162" s="18">
        <v>232.07557499999999</v>
      </c>
      <c r="L162" s="19">
        <v>31</v>
      </c>
      <c r="M162" s="29">
        <v>0.77500000000000002</v>
      </c>
      <c r="N162" s="19" t="s">
        <v>21</v>
      </c>
      <c r="O162" s="27"/>
    </row>
    <row r="163" spans="1:15">
      <c r="A163" s="19">
        <v>31</v>
      </c>
      <c r="B163" s="20" t="s">
        <v>154</v>
      </c>
      <c r="C163" s="19">
        <v>40</v>
      </c>
      <c r="D163" s="20" t="s">
        <v>186</v>
      </c>
      <c r="E163" s="20">
        <v>1602042001</v>
      </c>
      <c r="F163" s="19" t="s">
        <v>21</v>
      </c>
      <c r="G163" s="18">
        <v>69.343725000000006</v>
      </c>
      <c r="H163" s="18">
        <v>75.232299999999995</v>
      </c>
      <c r="I163" s="18">
        <v>76.669545454545499</v>
      </c>
      <c r="J163" s="20"/>
      <c r="K163" s="18">
        <v>221.245570454546</v>
      </c>
      <c r="L163" s="19">
        <v>32</v>
      </c>
      <c r="M163" s="29">
        <v>0.8</v>
      </c>
      <c r="N163" s="19" t="s">
        <v>21</v>
      </c>
      <c r="O163" s="27"/>
    </row>
    <row r="164" spans="1:15">
      <c r="A164" s="19">
        <v>32</v>
      </c>
      <c r="B164" s="20" t="s">
        <v>154</v>
      </c>
      <c r="C164" s="19">
        <v>40</v>
      </c>
      <c r="D164" s="20" t="s">
        <v>187</v>
      </c>
      <c r="E164" s="20">
        <v>1602042028</v>
      </c>
      <c r="F164" s="19" t="s">
        <v>21</v>
      </c>
      <c r="G164" s="18">
        <v>69.949950000000001</v>
      </c>
      <c r="H164" s="18">
        <v>74.860200000000006</v>
      </c>
      <c r="I164" s="18">
        <v>73.337500000000006</v>
      </c>
      <c r="J164" s="20"/>
      <c r="K164" s="18">
        <v>218.14765</v>
      </c>
      <c r="L164" s="19">
        <v>33</v>
      </c>
      <c r="M164" s="29">
        <v>0.82499999999999996</v>
      </c>
      <c r="N164" s="19" t="s">
        <v>21</v>
      </c>
      <c r="O164" s="27"/>
    </row>
    <row r="165" spans="1:15">
      <c r="A165" s="19">
        <v>33</v>
      </c>
      <c r="B165" s="20" t="s">
        <v>154</v>
      </c>
      <c r="C165" s="19">
        <v>40</v>
      </c>
      <c r="D165" s="20" t="s">
        <v>188</v>
      </c>
      <c r="E165" s="20">
        <v>1602042016</v>
      </c>
      <c r="F165" s="19" t="s">
        <v>21</v>
      </c>
      <c r="G165" s="18">
        <v>69.109250000000003</v>
      </c>
      <c r="H165" s="18">
        <v>76.939800000000005</v>
      </c>
      <c r="I165" s="18">
        <v>71.740475000000004</v>
      </c>
      <c r="J165" s="20"/>
      <c r="K165" s="18">
        <v>217.789525</v>
      </c>
      <c r="L165" s="19">
        <v>34</v>
      </c>
      <c r="M165" s="29">
        <v>0.85</v>
      </c>
      <c r="N165" s="19" t="s">
        <v>21</v>
      </c>
      <c r="O165" s="27"/>
    </row>
    <row r="166" spans="1:15">
      <c r="A166" s="19">
        <v>34</v>
      </c>
      <c r="B166" s="20" t="s">
        <v>154</v>
      </c>
      <c r="C166" s="19">
        <v>40</v>
      </c>
      <c r="D166" s="20" t="s">
        <v>189</v>
      </c>
      <c r="E166" s="20">
        <v>1602042039</v>
      </c>
      <c r="F166" s="19" t="s">
        <v>21</v>
      </c>
      <c r="G166" s="18">
        <v>74.003100000000003</v>
      </c>
      <c r="H166" s="18">
        <v>66.878375000000005</v>
      </c>
      <c r="I166" s="18">
        <v>74.825400000000002</v>
      </c>
      <c r="J166" s="20"/>
      <c r="K166" s="18">
        <v>215.706875</v>
      </c>
      <c r="L166" s="19">
        <v>35</v>
      </c>
      <c r="M166" s="29">
        <v>0.875</v>
      </c>
      <c r="N166" s="19" t="s">
        <v>21</v>
      </c>
      <c r="O166" s="27"/>
    </row>
    <row r="167" spans="1:15">
      <c r="A167" s="19">
        <v>35</v>
      </c>
      <c r="B167" s="20" t="s">
        <v>154</v>
      </c>
      <c r="C167" s="19">
        <v>40</v>
      </c>
      <c r="D167" s="20" t="s">
        <v>190</v>
      </c>
      <c r="E167" s="20">
        <v>1602042036</v>
      </c>
      <c r="F167" s="19" t="s">
        <v>21</v>
      </c>
      <c r="G167" s="18">
        <v>67.678100000000001</v>
      </c>
      <c r="H167" s="18">
        <v>73.889525000000006</v>
      </c>
      <c r="I167" s="18">
        <v>70.030874999999995</v>
      </c>
      <c r="J167" s="20"/>
      <c r="K167" s="18">
        <v>211.5985</v>
      </c>
      <c r="L167" s="19">
        <v>36</v>
      </c>
      <c r="M167" s="29">
        <v>0.9</v>
      </c>
      <c r="N167" s="19" t="s">
        <v>21</v>
      </c>
      <c r="O167" s="27"/>
    </row>
    <row r="168" spans="1:15">
      <c r="A168" s="19">
        <v>36</v>
      </c>
      <c r="B168" s="20" t="s">
        <v>154</v>
      </c>
      <c r="C168" s="19">
        <v>40</v>
      </c>
      <c r="D168" s="20" t="s">
        <v>191</v>
      </c>
      <c r="E168" s="20">
        <v>1602052005</v>
      </c>
      <c r="F168" s="19" t="s">
        <v>21</v>
      </c>
      <c r="G168" s="20"/>
      <c r="H168" s="20">
        <v>86.576125000000005</v>
      </c>
      <c r="I168" s="20">
        <v>88.540475000000001</v>
      </c>
      <c r="J168" s="20"/>
      <c r="K168" s="18">
        <v>175.11660000000001</v>
      </c>
      <c r="L168" s="19">
        <v>37</v>
      </c>
      <c r="M168" s="29">
        <v>0.92500000000000004</v>
      </c>
      <c r="N168" s="19" t="s">
        <v>21</v>
      </c>
      <c r="O168" s="27"/>
    </row>
    <row r="169" spans="1:15">
      <c r="A169" s="19">
        <v>37</v>
      </c>
      <c r="B169" s="20" t="s">
        <v>154</v>
      </c>
      <c r="C169" s="19">
        <v>40</v>
      </c>
      <c r="D169" s="20" t="s">
        <v>192</v>
      </c>
      <c r="E169" s="20">
        <v>1402042018</v>
      </c>
      <c r="F169" s="19" t="s">
        <v>21</v>
      </c>
      <c r="G169" s="20"/>
      <c r="H169" s="20">
        <v>84.767025000000004</v>
      </c>
      <c r="I169" s="20">
        <v>88.513649999999998</v>
      </c>
      <c r="J169" s="20"/>
      <c r="K169" s="18">
        <v>173.280675</v>
      </c>
      <c r="L169" s="19">
        <v>38</v>
      </c>
      <c r="M169" s="29">
        <v>0.95</v>
      </c>
      <c r="N169" s="19" t="s">
        <v>21</v>
      </c>
      <c r="O169" s="27"/>
    </row>
    <row r="170" spans="1:15">
      <c r="A170" s="19">
        <v>39</v>
      </c>
      <c r="B170" s="20" t="s">
        <v>154</v>
      </c>
      <c r="C170" s="19">
        <v>40</v>
      </c>
      <c r="D170" s="20" t="s">
        <v>193</v>
      </c>
      <c r="E170" s="20">
        <v>1602062037</v>
      </c>
      <c r="F170" s="19" t="s">
        <v>21</v>
      </c>
      <c r="G170" s="20"/>
      <c r="H170" s="20">
        <v>82.098849999999999</v>
      </c>
      <c r="I170" s="20">
        <v>83.547300000000007</v>
      </c>
      <c r="J170" s="20"/>
      <c r="K170" s="18">
        <v>165.64615000000001</v>
      </c>
      <c r="L170" s="19">
        <v>39</v>
      </c>
      <c r="M170" s="29">
        <v>0.97499999999999998</v>
      </c>
      <c r="N170" s="19" t="s">
        <v>21</v>
      </c>
      <c r="O170" s="27"/>
    </row>
    <row r="171" spans="1:15">
      <c r="A171" s="19">
        <v>40</v>
      </c>
      <c r="B171" s="20" t="s">
        <v>154</v>
      </c>
      <c r="C171" s="19">
        <v>40</v>
      </c>
      <c r="D171" s="20" t="s">
        <v>194</v>
      </c>
      <c r="E171" s="20">
        <v>1602042006</v>
      </c>
      <c r="F171" s="19" t="s">
        <v>21</v>
      </c>
      <c r="G171" s="20"/>
      <c r="H171" s="20">
        <v>80.796925000000002</v>
      </c>
      <c r="I171" s="20">
        <v>77.568174999999997</v>
      </c>
      <c r="J171" s="20"/>
      <c r="K171" s="18">
        <v>158.36510000000001</v>
      </c>
      <c r="L171" s="19">
        <v>40</v>
      </c>
      <c r="M171" s="29">
        <v>1</v>
      </c>
      <c r="N171" s="19" t="s">
        <v>21</v>
      </c>
      <c r="O171" s="27"/>
    </row>
    <row r="172" spans="1:15">
      <c r="A172" s="19">
        <v>41</v>
      </c>
      <c r="B172" s="20" t="s">
        <v>154</v>
      </c>
      <c r="C172" s="19">
        <v>40</v>
      </c>
      <c r="D172" s="20" t="s">
        <v>195</v>
      </c>
      <c r="E172" s="20">
        <v>1602042032</v>
      </c>
      <c r="F172" s="19" t="s">
        <v>21</v>
      </c>
      <c r="G172" s="18">
        <v>60.293750000000003</v>
      </c>
      <c r="H172" s="18">
        <v>64.447299999999998</v>
      </c>
      <c r="I172" s="18"/>
      <c r="J172" s="20"/>
      <c r="K172" s="18">
        <v>124.74105</v>
      </c>
      <c r="L172" s="19">
        <v>41</v>
      </c>
      <c r="M172" s="29">
        <v>1.0249999999999999</v>
      </c>
      <c r="N172" s="19" t="s">
        <v>21</v>
      </c>
      <c r="O172" s="27"/>
    </row>
    <row r="173" spans="1:15">
      <c r="A173" s="19">
        <v>42</v>
      </c>
      <c r="B173" s="20" t="s">
        <v>154</v>
      </c>
      <c r="C173" s="19">
        <v>40</v>
      </c>
      <c r="D173" s="20" t="s">
        <v>196</v>
      </c>
      <c r="E173" s="20">
        <v>1602042025</v>
      </c>
      <c r="F173" s="19" t="s">
        <v>21</v>
      </c>
      <c r="G173" s="18">
        <v>69.543700000000001</v>
      </c>
      <c r="H173" s="18"/>
      <c r="I173" s="18"/>
      <c r="J173" s="20"/>
      <c r="K173" s="18">
        <v>69.543700000000001</v>
      </c>
      <c r="L173" s="19">
        <v>42</v>
      </c>
      <c r="M173" s="29">
        <v>1.05</v>
      </c>
      <c r="N173" s="19" t="s">
        <v>21</v>
      </c>
      <c r="O173" s="27"/>
    </row>
    <row r="174" spans="1:15">
      <c r="A174" s="19">
        <v>43</v>
      </c>
      <c r="B174" s="20" t="s">
        <v>154</v>
      </c>
      <c r="C174" s="19">
        <v>40</v>
      </c>
      <c r="D174" s="20" t="s">
        <v>197</v>
      </c>
      <c r="E174" s="20">
        <v>1602042019</v>
      </c>
      <c r="F174" s="19" t="s">
        <v>21</v>
      </c>
      <c r="G174" s="18">
        <v>60.856274999999997</v>
      </c>
      <c r="H174" s="18"/>
      <c r="I174" s="18"/>
      <c r="J174" s="20"/>
      <c r="K174" s="18">
        <v>60.856274999999997</v>
      </c>
      <c r="L174" s="19">
        <v>43</v>
      </c>
      <c r="M174" s="29">
        <v>1.075</v>
      </c>
      <c r="N174" s="19" t="s">
        <v>21</v>
      </c>
      <c r="O174" s="27"/>
    </row>
    <row r="175" spans="1:15">
      <c r="A175" s="19">
        <v>44</v>
      </c>
      <c r="B175" s="20" t="s">
        <v>154</v>
      </c>
      <c r="C175" s="19">
        <v>40</v>
      </c>
      <c r="D175" s="20" t="s">
        <v>198</v>
      </c>
      <c r="E175" s="20">
        <v>1502042025</v>
      </c>
      <c r="F175" s="19" t="s">
        <v>21</v>
      </c>
      <c r="G175" s="20"/>
      <c r="H175" s="20">
        <v>59.234999999999999</v>
      </c>
      <c r="I175" s="20"/>
      <c r="J175" s="20"/>
      <c r="K175" s="18">
        <v>59.234999999999999</v>
      </c>
      <c r="L175" s="19">
        <v>44</v>
      </c>
      <c r="M175" s="29">
        <v>1.1000000000000001</v>
      </c>
      <c r="N175" s="19" t="s">
        <v>21</v>
      </c>
      <c r="O175" s="27"/>
    </row>
    <row r="176" spans="1:15">
      <c r="A176" s="19">
        <v>45</v>
      </c>
      <c r="B176" s="20" t="s">
        <v>154</v>
      </c>
      <c r="C176" s="19">
        <v>40</v>
      </c>
      <c r="D176" s="20" t="s">
        <v>199</v>
      </c>
      <c r="E176" s="20">
        <v>1602042024</v>
      </c>
      <c r="F176" s="19" t="s">
        <v>21</v>
      </c>
      <c r="G176" s="18">
        <v>55.577750000000002</v>
      </c>
      <c r="H176" s="18"/>
      <c r="I176" s="18"/>
      <c r="J176" s="20"/>
      <c r="K176" s="18">
        <v>55.577750000000002</v>
      </c>
      <c r="L176" s="19">
        <v>45</v>
      </c>
      <c r="M176" s="29">
        <v>1.125</v>
      </c>
      <c r="N176" s="19" t="s">
        <v>21</v>
      </c>
      <c r="O176" s="27"/>
    </row>
    <row r="177" spans="1:15">
      <c r="A177" s="19">
        <v>1</v>
      </c>
      <c r="B177" s="20" t="s">
        <v>201</v>
      </c>
      <c r="C177" s="19">
        <v>45</v>
      </c>
      <c r="D177" s="20" t="s">
        <v>202</v>
      </c>
      <c r="E177" s="20">
        <v>1602062008</v>
      </c>
      <c r="F177" s="19" t="s">
        <v>21</v>
      </c>
      <c r="G177" s="18">
        <v>89.31</v>
      </c>
      <c r="H177" s="18">
        <v>87.424999999999997</v>
      </c>
      <c r="I177" s="18">
        <v>91.454999999999998</v>
      </c>
      <c r="J177" s="20"/>
      <c r="K177" s="18">
        <v>268.19</v>
      </c>
      <c r="L177" s="19">
        <v>1</v>
      </c>
      <c r="M177" s="29">
        <v>2.2222222222222199E-2</v>
      </c>
      <c r="N177" s="19" t="s">
        <v>19</v>
      </c>
      <c r="O177" s="27"/>
    </row>
    <row r="178" spans="1:15">
      <c r="A178" s="19">
        <v>2</v>
      </c>
      <c r="B178" s="20" t="s">
        <v>201</v>
      </c>
      <c r="C178" s="19">
        <v>45</v>
      </c>
      <c r="D178" s="20" t="s">
        <v>203</v>
      </c>
      <c r="E178" s="20">
        <v>1602062030</v>
      </c>
      <c r="F178" s="19" t="s">
        <v>21</v>
      </c>
      <c r="G178" s="18">
        <v>89.08</v>
      </c>
      <c r="H178" s="18">
        <v>84.91</v>
      </c>
      <c r="I178" s="18">
        <v>85.147499999999994</v>
      </c>
      <c r="J178" s="20"/>
      <c r="K178" s="18">
        <v>259.13749999999999</v>
      </c>
      <c r="L178" s="19">
        <v>2</v>
      </c>
      <c r="M178" s="29">
        <v>4.4444444444444398E-2</v>
      </c>
      <c r="N178" s="19" t="s">
        <v>19</v>
      </c>
      <c r="O178" s="27"/>
    </row>
    <row r="179" spans="1:15">
      <c r="A179" s="19">
        <v>3</v>
      </c>
      <c r="B179" s="20" t="s">
        <v>201</v>
      </c>
      <c r="C179" s="19">
        <v>45</v>
      </c>
      <c r="D179" s="20" t="s">
        <v>204</v>
      </c>
      <c r="E179" s="20">
        <v>1602062035</v>
      </c>
      <c r="F179" s="19" t="s">
        <v>21</v>
      </c>
      <c r="G179" s="18">
        <v>87.525000000000006</v>
      </c>
      <c r="H179" s="18">
        <v>86.127499999999998</v>
      </c>
      <c r="I179" s="18">
        <v>83.355000000000004</v>
      </c>
      <c r="J179" s="20"/>
      <c r="K179" s="18">
        <v>257.00749999999999</v>
      </c>
      <c r="L179" s="19">
        <v>3</v>
      </c>
      <c r="M179" s="29">
        <v>6.6666666666666693E-2</v>
      </c>
      <c r="N179" s="19" t="s">
        <v>19</v>
      </c>
      <c r="O179" s="27"/>
    </row>
    <row r="180" spans="1:15">
      <c r="A180" s="19">
        <v>4</v>
      </c>
      <c r="B180" s="20" t="s">
        <v>201</v>
      </c>
      <c r="C180" s="19">
        <v>45</v>
      </c>
      <c r="D180" s="20" t="s">
        <v>205</v>
      </c>
      <c r="E180" s="20">
        <v>1602062032</v>
      </c>
      <c r="F180" s="19" t="s">
        <v>21</v>
      </c>
      <c r="G180" s="18">
        <v>85.43</v>
      </c>
      <c r="H180" s="18">
        <v>85.26</v>
      </c>
      <c r="I180" s="18">
        <v>86.204999999999998</v>
      </c>
      <c r="J180" s="20"/>
      <c r="K180" s="18">
        <v>256.89499999999998</v>
      </c>
      <c r="L180" s="19">
        <v>4</v>
      </c>
      <c r="M180" s="29">
        <v>8.8888888888888906E-2</v>
      </c>
      <c r="N180" s="19" t="s">
        <v>19</v>
      </c>
      <c r="O180" s="27"/>
    </row>
    <row r="181" spans="1:15">
      <c r="A181" s="19">
        <v>5</v>
      </c>
      <c r="B181" s="20" t="s">
        <v>201</v>
      </c>
      <c r="C181" s="19">
        <v>45</v>
      </c>
      <c r="D181" s="20" t="s">
        <v>206</v>
      </c>
      <c r="E181" s="20">
        <v>1602062026</v>
      </c>
      <c r="F181" s="19" t="s">
        <v>21</v>
      </c>
      <c r="G181" s="18">
        <v>84.682500000000005</v>
      </c>
      <c r="H181" s="18">
        <v>84.987499999999997</v>
      </c>
      <c r="I181" s="18">
        <v>84.522499999999994</v>
      </c>
      <c r="J181" s="20"/>
      <c r="K181" s="18">
        <v>254.1925</v>
      </c>
      <c r="L181" s="19">
        <v>5</v>
      </c>
      <c r="M181" s="29">
        <v>0.11111111111111099</v>
      </c>
      <c r="N181" s="19" t="s">
        <v>19</v>
      </c>
      <c r="O181" s="27"/>
    </row>
    <row r="182" spans="1:15">
      <c r="A182" s="21">
        <v>6</v>
      </c>
      <c r="B182" s="22" t="s">
        <v>201</v>
      </c>
      <c r="C182" s="21">
        <v>45</v>
      </c>
      <c r="D182" s="22" t="s">
        <v>207</v>
      </c>
      <c r="E182" s="22">
        <v>1602062027</v>
      </c>
      <c r="F182" s="21" t="s">
        <v>19</v>
      </c>
      <c r="G182" s="14">
        <v>86.555000000000007</v>
      </c>
      <c r="H182" s="14">
        <v>82.775000000000006</v>
      </c>
      <c r="I182" s="14">
        <v>81.93</v>
      </c>
      <c r="J182" s="22"/>
      <c r="K182" s="14">
        <v>251.26</v>
      </c>
      <c r="L182" s="21">
        <v>6</v>
      </c>
      <c r="M182" s="30">
        <v>0.133333333333333</v>
      </c>
      <c r="N182" s="21" t="s">
        <v>19</v>
      </c>
      <c r="O182" s="27"/>
    </row>
    <row r="183" spans="1:15">
      <c r="A183" s="19">
        <v>7</v>
      </c>
      <c r="B183" s="20" t="s">
        <v>201</v>
      </c>
      <c r="C183" s="19">
        <v>45</v>
      </c>
      <c r="D183" s="20" t="s">
        <v>208</v>
      </c>
      <c r="E183" s="20">
        <v>1602062031</v>
      </c>
      <c r="F183" s="19" t="s">
        <v>21</v>
      </c>
      <c r="G183" s="18">
        <v>84.25</v>
      </c>
      <c r="H183" s="18">
        <v>81.905000000000001</v>
      </c>
      <c r="I183" s="18">
        <v>82.597499999999997</v>
      </c>
      <c r="J183" s="20"/>
      <c r="K183" s="18">
        <v>248.7525</v>
      </c>
      <c r="L183" s="19">
        <v>7</v>
      </c>
      <c r="M183" s="29">
        <v>0.155555555555556</v>
      </c>
      <c r="N183" s="19" t="s">
        <v>19</v>
      </c>
      <c r="O183" s="27"/>
    </row>
    <row r="184" spans="1:15">
      <c r="A184" s="19">
        <v>8</v>
      </c>
      <c r="B184" s="20" t="s">
        <v>201</v>
      </c>
      <c r="C184" s="19">
        <v>45</v>
      </c>
      <c r="D184" s="20" t="s">
        <v>209</v>
      </c>
      <c r="E184" s="20">
        <v>1602062025</v>
      </c>
      <c r="F184" s="19" t="s">
        <v>21</v>
      </c>
      <c r="G184" s="18">
        <v>83.91</v>
      </c>
      <c r="H184" s="18">
        <v>81.37</v>
      </c>
      <c r="I184" s="18">
        <v>82.792500000000004</v>
      </c>
      <c r="J184" s="20"/>
      <c r="K184" s="18">
        <v>248.07249999999999</v>
      </c>
      <c r="L184" s="19">
        <v>8</v>
      </c>
      <c r="M184" s="29">
        <v>0.17777777777777801</v>
      </c>
      <c r="N184" s="19" t="s">
        <v>19</v>
      </c>
      <c r="O184" s="27"/>
    </row>
    <row r="185" spans="1:15">
      <c r="A185" s="19">
        <v>9</v>
      </c>
      <c r="B185" s="20" t="s">
        <v>201</v>
      </c>
      <c r="C185" s="19">
        <v>45</v>
      </c>
      <c r="D185" s="20" t="s">
        <v>210</v>
      </c>
      <c r="E185" s="20">
        <v>1602062033</v>
      </c>
      <c r="F185" s="19" t="s">
        <v>21</v>
      </c>
      <c r="G185" s="18">
        <v>82.94</v>
      </c>
      <c r="H185" s="18">
        <v>80.247500000000002</v>
      </c>
      <c r="I185" s="18">
        <v>84.694999999999993</v>
      </c>
      <c r="J185" s="20"/>
      <c r="K185" s="18">
        <v>247.88249999999999</v>
      </c>
      <c r="L185" s="19">
        <v>9</v>
      </c>
      <c r="M185" s="29">
        <v>0.2</v>
      </c>
      <c r="N185" s="19" t="s">
        <v>19</v>
      </c>
      <c r="O185" s="27"/>
    </row>
    <row r="186" spans="1:15">
      <c r="A186" s="19">
        <v>10</v>
      </c>
      <c r="B186" s="20" t="s">
        <v>201</v>
      </c>
      <c r="C186" s="19">
        <v>45</v>
      </c>
      <c r="D186" s="20" t="s">
        <v>211</v>
      </c>
      <c r="E186" s="20">
        <v>1602062022</v>
      </c>
      <c r="F186" s="19" t="s">
        <v>21</v>
      </c>
      <c r="G186" s="18">
        <v>81.575000000000003</v>
      </c>
      <c r="H186" s="18">
        <v>79.885000000000005</v>
      </c>
      <c r="I186" s="18">
        <v>86.394999999999996</v>
      </c>
      <c r="J186" s="20"/>
      <c r="K186" s="18">
        <v>247.85499999999999</v>
      </c>
      <c r="L186" s="19">
        <v>10</v>
      </c>
      <c r="M186" s="29">
        <v>0.22222222222222199</v>
      </c>
      <c r="N186" s="19" t="s">
        <v>19</v>
      </c>
      <c r="O186" s="27"/>
    </row>
    <row r="187" spans="1:15">
      <c r="A187" s="19">
        <v>11</v>
      </c>
      <c r="B187" s="20" t="s">
        <v>201</v>
      </c>
      <c r="C187" s="19">
        <v>45</v>
      </c>
      <c r="D187" s="20" t="s">
        <v>212</v>
      </c>
      <c r="E187" s="20">
        <v>1602062023</v>
      </c>
      <c r="F187" s="19" t="s">
        <v>21</v>
      </c>
      <c r="G187" s="18">
        <v>83.81</v>
      </c>
      <c r="H187" s="18">
        <v>81.319999999999993</v>
      </c>
      <c r="I187" s="18">
        <v>81.775000000000006</v>
      </c>
      <c r="J187" s="20"/>
      <c r="K187" s="18">
        <v>246.905</v>
      </c>
      <c r="L187" s="19">
        <v>11</v>
      </c>
      <c r="M187" s="29">
        <v>0.24444444444444399</v>
      </c>
      <c r="N187" s="19" t="s">
        <v>19</v>
      </c>
      <c r="O187" s="27"/>
    </row>
    <row r="188" spans="1:15">
      <c r="A188" s="19">
        <v>12</v>
      </c>
      <c r="B188" s="20" t="s">
        <v>201</v>
      </c>
      <c r="C188" s="19">
        <v>45</v>
      </c>
      <c r="D188" s="20" t="s">
        <v>213</v>
      </c>
      <c r="E188" s="20">
        <v>1602062020</v>
      </c>
      <c r="F188" s="19" t="s">
        <v>21</v>
      </c>
      <c r="G188" s="18">
        <v>84.4</v>
      </c>
      <c r="H188" s="18">
        <v>76.412499999999994</v>
      </c>
      <c r="I188" s="18">
        <v>81.900000000000006</v>
      </c>
      <c r="J188" s="20"/>
      <c r="K188" s="18">
        <v>242.71250000000001</v>
      </c>
      <c r="L188" s="19">
        <v>12</v>
      </c>
      <c r="M188" s="29">
        <v>0.266666666666667</v>
      </c>
      <c r="N188" s="19" t="s">
        <v>19</v>
      </c>
      <c r="O188" s="27"/>
    </row>
    <row r="189" spans="1:15">
      <c r="A189" s="19">
        <v>13</v>
      </c>
      <c r="B189" s="20" t="s">
        <v>201</v>
      </c>
      <c r="C189" s="19">
        <v>45</v>
      </c>
      <c r="D189" s="20" t="s">
        <v>214</v>
      </c>
      <c r="E189" s="20">
        <v>1602062028</v>
      </c>
      <c r="F189" s="19" t="s">
        <v>21</v>
      </c>
      <c r="G189" s="18">
        <v>79.635000000000005</v>
      </c>
      <c r="H189" s="18">
        <v>80.17</v>
      </c>
      <c r="I189" s="18">
        <v>80.032499999999999</v>
      </c>
      <c r="J189" s="20"/>
      <c r="K189" s="18">
        <v>239.83750000000001</v>
      </c>
      <c r="L189" s="19">
        <v>13</v>
      </c>
      <c r="M189" s="29">
        <v>0.28888888888888897</v>
      </c>
      <c r="N189" s="19" t="s">
        <v>19</v>
      </c>
      <c r="O189" s="27"/>
    </row>
    <row r="190" spans="1:15">
      <c r="A190" s="19">
        <v>14</v>
      </c>
      <c r="B190" s="20" t="s">
        <v>201</v>
      </c>
      <c r="C190" s="19">
        <v>45</v>
      </c>
      <c r="D190" s="20" t="s">
        <v>215</v>
      </c>
      <c r="E190" s="20">
        <v>1602062038</v>
      </c>
      <c r="F190" s="19" t="s">
        <v>21</v>
      </c>
      <c r="G190" s="18">
        <v>82.064999999999998</v>
      </c>
      <c r="H190" s="18">
        <v>77.260000000000005</v>
      </c>
      <c r="I190" s="18">
        <v>79.64</v>
      </c>
      <c r="J190" s="20"/>
      <c r="K190" s="18">
        <v>238.965</v>
      </c>
      <c r="L190" s="19">
        <v>14</v>
      </c>
      <c r="M190" s="29">
        <v>0.31111111111111101</v>
      </c>
      <c r="N190" s="19" t="s">
        <v>19</v>
      </c>
      <c r="O190" s="27"/>
    </row>
    <row r="191" spans="1:15">
      <c r="A191" s="19">
        <v>15</v>
      </c>
      <c r="B191" s="20" t="s">
        <v>201</v>
      </c>
      <c r="C191" s="19">
        <v>45</v>
      </c>
      <c r="D191" s="20" t="s">
        <v>216</v>
      </c>
      <c r="E191" s="20">
        <v>1602062034</v>
      </c>
      <c r="F191" s="19" t="s">
        <v>21</v>
      </c>
      <c r="G191" s="18">
        <v>77.454999999999998</v>
      </c>
      <c r="H191" s="18">
        <v>78.147499999999994</v>
      </c>
      <c r="I191" s="18">
        <v>82.105000000000004</v>
      </c>
      <c r="J191" s="20"/>
      <c r="K191" s="18">
        <v>237.70750000000001</v>
      </c>
      <c r="L191" s="19">
        <v>15</v>
      </c>
      <c r="M191" s="29">
        <v>0.33333333333333298</v>
      </c>
      <c r="N191" s="19" t="s">
        <v>19</v>
      </c>
      <c r="O191" s="27"/>
    </row>
    <row r="192" spans="1:15">
      <c r="A192" s="19">
        <v>16</v>
      </c>
      <c r="B192" s="20" t="s">
        <v>201</v>
      </c>
      <c r="C192" s="19">
        <v>45</v>
      </c>
      <c r="D192" s="20" t="s">
        <v>217</v>
      </c>
      <c r="E192" s="20">
        <v>1602062059</v>
      </c>
      <c r="F192" s="19" t="s">
        <v>21</v>
      </c>
      <c r="G192" s="18">
        <v>79.875</v>
      </c>
      <c r="H192" s="18">
        <v>77.262500000000003</v>
      </c>
      <c r="I192" s="18">
        <v>79.974999999999994</v>
      </c>
      <c r="J192" s="20"/>
      <c r="K192" s="18">
        <v>237.11250000000001</v>
      </c>
      <c r="L192" s="19">
        <v>16</v>
      </c>
      <c r="M192" s="29">
        <v>0.35555555555555601</v>
      </c>
      <c r="N192" s="19" t="s">
        <v>21</v>
      </c>
      <c r="O192" s="27"/>
    </row>
    <row r="193" spans="1:15">
      <c r="A193" s="19">
        <v>17</v>
      </c>
      <c r="B193" s="20" t="s">
        <v>201</v>
      </c>
      <c r="C193" s="19">
        <v>45</v>
      </c>
      <c r="D193" s="20" t="s">
        <v>218</v>
      </c>
      <c r="E193" s="20">
        <v>1602062010</v>
      </c>
      <c r="F193" s="19" t="s">
        <v>21</v>
      </c>
      <c r="G193" s="18">
        <v>76.08</v>
      </c>
      <c r="H193" s="18">
        <v>78.78</v>
      </c>
      <c r="I193" s="18">
        <v>81.83</v>
      </c>
      <c r="J193" s="20"/>
      <c r="K193" s="18">
        <v>236.69</v>
      </c>
      <c r="L193" s="19">
        <v>17</v>
      </c>
      <c r="M193" s="29">
        <v>0.37777777777777799</v>
      </c>
      <c r="N193" s="19" t="s">
        <v>21</v>
      </c>
      <c r="O193" s="27"/>
    </row>
    <row r="194" spans="1:15">
      <c r="A194" s="19">
        <v>18</v>
      </c>
      <c r="B194" s="20" t="s">
        <v>201</v>
      </c>
      <c r="C194" s="19">
        <v>45</v>
      </c>
      <c r="D194" s="20" t="s">
        <v>219</v>
      </c>
      <c r="E194" s="20">
        <v>1602062055</v>
      </c>
      <c r="F194" s="19" t="s">
        <v>21</v>
      </c>
      <c r="G194" s="18">
        <v>78.64</v>
      </c>
      <c r="H194" s="18">
        <v>77.534999999999997</v>
      </c>
      <c r="I194" s="18">
        <v>80.424999999999997</v>
      </c>
      <c r="J194" s="20"/>
      <c r="K194" s="18">
        <v>236.6</v>
      </c>
      <c r="L194" s="19">
        <v>18</v>
      </c>
      <c r="M194" s="29">
        <v>0.4</v>
      </c>
      <c r="N194" s="19" t="s">
        <v>21</v>
      </c>
      <c r="O194" s="27"/>
    </row>
    <row r="195" spans="1:15">
      <c r="A195" s="19">
        <v>19</v>
      </c>
      <c r="B195" s="20" t="s">
        <v>201</v>
      </c>
      <c r="C195" s="19">
        <v>45</v>
      </c>
      <c r="D195" s="20" t="s">
        <v>220</v>
      </c>
      <c r="E195" s="20">
        <v>1602062024</v>
      </c>
      <c r="F195" s="19" t="s">
        <v>21</v>
      </c>
      <c r="G195" s="18">
        <v>83.85</v>
      </c>
      <c r="H195" s="18">
        <v>77.832499999999996</v>
      </c>
      <c r="I195" s="18">
        <v>74.864999999999995</v>
      </c>
      <c r="J195" s="20"/>
      <c r="K195" s="18">
        <v>236.54750000000001</v>
      </c>
      <c r="L195" s="19">
        <v>19</v>
      </c>
      <c r="M195" s="29">
        <v>0.422222222222222</v>
      </c>
      <c r="N195" s="19" t="s">
        <v>21</v>
      </c>
      <c r="O195" s="27"/>
    </row>
    <row r="196" spans="1:15">
      <c r="A196" s="19">
        <v>20</v>
      </c>
      <c r="B196" s="20" t="s">
        <v>201</v>
      </c>
      <c r="C196" s="19">
        <v>45</v>
      </c>
      <c r="D196" s="20" t="s">
        <v>221</v>
      </c>
      <c r="E196" s="20">
        <v>1602062051</v>
      </c>
      <c r="F196" s="19" t="s">
        <v>21</v>
      </c>
      <c r="G196" s="18">
        <v>77.48</v>
      </c>
      <c r="H196" s="18">
        <v>78.295000000000002</v>
      </c>
      <c r="I196" s="18">
        <v>79.647499999999994</v>
      </c>
      <c r="J196" s="20"/>
      <c r="K196" s="18">
        <v>235.42250000000001</v>
      </c>
      <c r="L196" s="19">
        <v>20</v>
      </c>
      <c r="M196" s="29">
        <v>0.44444444444444398</v>
      </c>
      <c r="N196" s="19" t="s">
        <v>21</v>
      </c>
      <c r="O196" s="27"/>
    </row>
    <row r="197" spans="1:15">
      <c r="A197" s="19">
        <v>21</v>
      </c>
      <c r="B197" s="20" t="s">
        <v>201</v>
      </c>
      <c r="C197" s="19">
        <v>45</v>
      </c>
      <c r="D197" s="20" t="s">
        <v>222</v>
      </c>
      <c r="E197" s="20">
        <v>1602062052</v>
      </c>
      <c r="F197" s="19" t="s">
        <v>21</v>
      </c>
      <c r="G197" s="18">
        <v>74</v>
      </c>
      <c r="H197" s="18">
        <v>77.487499999999997</v>
      </c>
      <c r="I197" s="18">
        <v>82.51</v>
      </c>
      <c r="J197" s="20"/>
      <c r="K197" s="18">
        <v>233.9975</v>
      </c>
      <c r="L197" s="19">
        <v>21</v>
      </c>
      <c r="M197" s="29">
        <v>0.46666666666666701</v>
      </c>
      <c r="N197" s="19" t="s">
        <v>21</v>
      </c>
      <c r="O197" s="27"/>
    </row>
    <row r="198" spans="1:15">
      <c r="A198" s="19">
        <v>22</v>
      </c>
      <c r="B198" s="20" t="s">
        <v>201</v>
      </c>
      <c r="C198" s="19">
        <v>45</v>
      </c>
      <c r="D198" s="20" t="s">
        <v>223</v>
      </c>
      <c r="E198" s="20">
        <v>1602062046</v>
      </c>
      <c r="F198" s="19" t="s">
        <v>21</v>
      </c>
      <c r="G198" s="18">
        <v>77.010000000000005</v>
      </c>
      <c r="H198" s="18">
        <v>78.58</v>
      </c>
      <c r="I198" s="18">
        <v>78.36</v>
      </c>
      <c r="J198" s="20"/>
      <c r="K198" s="18">
        <v>233.95</v>
      </c>
      <c r="L198" s="19">
        <v>22</v>
      </c>
      <c r="M198" s="29">
        <v>0.48888888888888898</v>
      </c>
      <c r="N198" s="19" t="s">
        <v>21</v>
      </c>
      <c r="O198" s="27"/>
    </row>
    <row r="199" spans="1:15">
      <c r="A199" s="19">
        <v>23</v>
      </c>
      <c r="B199" s="20" t="s">
        <v>201</v>
      </c>
      <c r="C199" s="19">
        <v>45</v>
      </c>
      <c r="D199" s="20" t="s">
        <v>224</v>
      </c>
      <c r="E199" s="20">
        <v>1602062019</v>
      </c>
      <c r="F199" s="19" t="s">
        <v>21</v>
      </c>
      <c r="G199" s="18">
        <v>80.155000000000001</v>
      </c>
      <c r="H199" s="18">
        <v>75.967500000000001</v>
      </c>
      <c r="I199" s="18">
        <v>77.38</v>
      </c>
      <c r="J199" s="20"/>
      <c r="K199" s="18">
        <v>233.5025</v>
      </c>
      <c r="L199" s="19">
        <v>23</v>
      </c>
      <c r="M199" s="29">
        <v>0.51111111111111096</v>
      </c>
      <c r="N199" s="19" t="s">
        <v>21</v>
      </c>
      <c r="O199" s="27"/>
    </row>
    <row r="200" spans="1:15">
      <c r="A200" s="19">
        <v>24</v>
      </c>
      <c r="B200" s="20" t="s">
        <v>201</v>
      </c>
      <c r="C200" s="19">
        <v>45</v>
      </c>
      <c r="D200" s="20" t="s">
        <v>225</v>
      </c>
      <c r="E200" s="20">
        <v>1602062060</v>
      </c>
      <c r="F200" s="19" t="s">
        <v>21</v>
      </c>
      <c r="G200" s="18">
        <v>80.415000000000006</v>
      </c>
      <c r="H200" s="18">
        <v>76.642499999999998</v>
      </c>
      <c r="I200" s="18">
        <v>75.739999999999995</v>
      </c>
      <c r="J200" s="20"/>
      <c r="K200" s="18">
        <v>232.79750000000001</v>
      </c>
      <c r="L200" s="19">
        <v>24</v>
      </c>
      <c r="M200" s="29">
        <v>0.53333333333333299</v>
      </c>
      <c r="N200" s="19" t="s">
        <v>21</v>
      </c>
      <c r="O200" s="27"/>
    </row>
    <row r="201" spans="1:15">
      <c r="A201" s="19">
        <v>25</v>
      </c>
      <c r="B201" s="20" t="s">
        <v>201</v>
      </c>
      <c r="C201" s="19">
        <v>45</v>
      </c>
      <c r="D201" s="20" t="s">
        <v>226</v>
      </c>
      <c r="E201" s="20">
        <v>1602062050</v>
      </c>
      <c r="F201" s="19" t="s">
        <v>21</v>
      </c>
      <c r="G201" s="18">
        <v>77.125</v>
      </c>
      <c r="H201" s="18">
        <v>74.47</v>
      </c>
      <c r="I201" s="18">
        <v>80.98</v>
      </c>
      <c r="J201" s="20"/>
      <c r="K201" s="18">
        <v>232.57499999999999</v>
      </c>
      <c r="L201" s="19">
        <v>25</v>
      </c>
      <c r="M201" s="29">
        <v>0.55555555555555602</v>
      </c>
      <c r="N201" s="19" t="s">
        <v>21</v>
      </c>
      <c r="O201" s="27"/>
    </row>
    <row r="202" spans="1:15">
      <c r="A202" s="19">
        <v>26</v>
      </c>
      <c r="B202" s="20" t="s">
        <v>201</v>
      </c>
      <c r="C202" s="19">
        <v>45</v>
      </c>
      <c r="D202" s="20" t="s">
        <v>227</v>
      </c>
      <c r="E202" s="20">
        <v>1602062053</v>
      </c>
      <c r="F202" s="19" t="s">
        <v>21</v>
      </c>
      <c r="G202" s="18">
        <v>79.78</v>
      </c>
      <c r="H202" s="18">
        <v>72.655000000000001</v>
      </c>
      <c r="I202" s="18">
        <v>75.09</v>
      </c>
      <c r="J202" s="20"/>
      <c r="K202" s="18">
        <v>227.52500000000001</v>
      </c>
      <c r="L202" s="19">
        <v>26</v>
      </c>
      <c r="M202" s="29">
        <v>0.57777777777777795</v>
      </c>
      <c r="N202" s="19" t="s">
        <v>21</v>
      </c>
      <c r="O202" s="27"/>
    </row>
    <row r="203" spans="1:15">
      <c r="A203" s="19">
        <v>27</v>
      </c>
      <c r="B203" s="20" t="s">
        <v>201</v>
      </c>
      <c r="C203" s="19">
        <v>45</v>
      </c>
      <c r="D203" s="20" t="s">
        <v>228</v>
      </c>
      <c r="E203" s="20">
        <v>1602062058</v>
      </c>
      <c r="F203" s="19" t="s">
        <v>21</v>
      </c>
      <c r="G203" s="18">
        <v>77.14</v>
      </c>
      <c r="H203" s="18">
        <v>73.622500000000002</v>
      </c>
      <c r="I203" s="18">
        <v>76.372500000000002</v>
      </c>
      <c r="J203" s="20"/>
      <c r="K203" s="18">
        <v>227.13499999999999</v>
      </c>
      <c r="L203" s="19">
        <v>27</v>
      </c>
      <c r="M203" s="29">
        <v>0.6</v>
      </c>
      <c r="N203" s="19" t="s">
        <v>21</v>
      </c>
      <c r="O203" s="27"/>
    </row>
    <row r="204" spans="1:15">
      <c r="A204" s="19">
        <v>28</v>
      </c>
      <c r="B204" s="20" t="s">
        <v>201</v>
      </c>
      <c r="C204" s="19">
        <v>45</v>
      </c>
      <c r="D204" s="20" t="s">
        <v>229</v>
      </c>
      <c r="E204" s="20">
        <v>1602062054</v>
      </c>
      <c r="F204" s="19" t="s">
        <v>21</v>
      </c>
      <c r="G204" s="18">
        <v>78.8</v>
      </c>
      <c r="H204" s="18">
        <v>74.932500000000005</v>
      </c>
      <c r="I204" s="18">
        <v>71.972499999999997</v>
      </c>
      <c r="J204" s="20"/>
      <c r="K204" s="18">
        <v>225.70500000000001</v>
      </c>
      <c r="L204" s="19">
        <v>28</v>
      </c>
      <c r="M204" s="29">
        <v>0.62222222222222201</v>
      </c>
      <c r="N204" s="19" t="s">
        <v>21</v>
      </c>
      <c r="O204" s="27"/>
    </row>
    <row r="205" spans="1:15">
      <c r="A205" s="19">
        <v>29</v>
      </c>
      <c r="B205" s="20" t="s">
        <v>201</v>
      </c>
      <c r="C205" s="19">
        <v>45</v>
      </c>
      <c r="D205" s="20" t="s">
        <v>230</v>
      </c>
      <c r="E205" s="20">
        <v>1602062016</v>
      </c>
      <c r="F205" s="19" t="s">
        <v>21</v>
      </c>
      <c r="G205" s="18">
        <v>76.972499999999997</v>
      </c>
      <c r="H205" s="18">
        <v>74.13</v>
      </c>
      <c r="I205" s="18">
        <v>74.525000000000006</v>
      </c>
      <c r="J205" s="20"/>
      <c r="K205" s="18">
        <v>225.6275</v>
      </c>
      <c r="L205" s="19">
        <v>29</v>
      </c>
      <c r="M205" s="29">
        <v>0.64444444444444404</v>
      </c>
      <c r="N205" s="19" t="s">
        <v>21</v>
      </c>
      <c r="O205" s="27"/>
    </row>
    <row r="206" spans="1:15">
      <c r="A206" s="19">
        <v>30</v>
      </c>
      <c r="B206" s="20" t="s">
        <v>201</v>
      </c>
      <c r="C206" s="19">
        <v>45</v>
      </c>
      <c r="D206" s="20" t="s">
        <v>231</v>
      </c>
      <c r="E206" s="20">
        <v>1602062017</v>
      </c>
      <c r="F206" s="19" t="s">
        <v>21</v>
      </c>
      <c r="G206" s="18">
        <v>75.915000000000006</v>
      </c>
      <c r="H206" s="18">
        <v>71.394999999999996</v>
      </c>
      <c r="I206" s="18">
        <v>77.142499999999998</v>
      </c>
      <c r="J206" s="20"/>
      <c r="K206" s="18">
        <v>224.45249999999999</v>
      </c>
      <c r="L206" s="19">
        <v>30</v>
      </c>
      <c r="M206" s="29">
        <v>0.66666666666666696</v>
      </c>
      <c r="N206" s="19" t="s">
        <v>21</v>
      </c>
      <c r="O206" s="27"/>
    </row>
    <row r="207" spans="1:15">
      <c r="A207" s="19">
        <v>31</v>
      </c>
      <c r="B207" s="20" t="s">
        <v>201</v>
      </c>
      <c r="C207" s="19">
        <v>45</v>
      </c>
      <c r="D207" s="20" t="s">
        <v>232</v>
      </c>
      <c r="E207" s="20">
        <v>1602062029</v>
      </c>
      <c r="F207" s="19" t="s">
        <v>21</v>
      </c>
      <c r="G207" s="18">
        <v>81.83</v>
      </c>
      <c r="H207" s="18">
        <v>74.834999999999994</v>
      </c>
      <c r="I207" s="18">
        <v>67.094999999999999</v>
      </c>
      <c r="J207" s="20"/>
      <c r="K207" s="18">
        <v>223.76</v>
      </c>
      <c r="L207" s="19">
        <v>31</v>
      </c>
      <c r="M207" s="29">
        <v>0.68888888888888899</v>
      </c>
      <c r="N207" s="19" t="s">
        <v>21</v>
      </c>
      <c r="O207" s="27"/>
    </row>
    <row r="208" spans="1:15">
      <c r="A208" s="19">
        <v>32</v>
      </c>
      <c r="B208" s="20" t="s">
        <v>201</v>
      </c>
      <c r="C208" s="19">
        <v>45</v>
      </c>
      <c r="D208" s="20" t="s">
        <v>233</v>
      </c>
      <c r="E208" s="20">
        <v>1602062013</v>
      </c>
      <c r="F208" s="19" t="s">
        <v>21</v>
      </c>
      <c r="G208" s="18">
        <v>72.25</v>
      </c>
      <c r="H208" s="18">
        <v>70.95</v>
      </c>
      <c r="I208" s="18">
        <v>79.239999999999995</v>
      </c>
      <c r="J208" s="20"/>
      <c r="K208" s="18">
        <v>222.44</v>
      </c>
      <c r="L208" s="19">
        <v>32</v>
      </c>
      <c r="M208" s="29">
        <v>0.71111111111111103</v>
      </c>
      <c r="N208" s="19" t="s">
        <v>21</v>
      </c>
      <c r="O208" s="27"/>
    </row>
    <row r="209" spans="1:15">
      <c r="A209" s="19">
        <v>33</v>
      </c>
      <c r="B209" s="20" t="s">
        <v>201</v>
      </c>
      <c r="C209" s="19">
        <v>45</v>
      </c>
      <c r="D209" s="20" t="s">
        <v>234</v>
      </c>
      <c r="E209" s="20">
        <v>1602062011</v>
      </c>
      <c r="F209" s="19" t="s">
        <v>21</v>
      </c>
      <c r="G209" s="18">
        <v>82.534999999999997</v>
      </c>
      <c r="H209" s="18">
        <v>65.757499999999993</v>
      </c>
      <c r="I209" s="18">
        <v>73.984999999999999</v>
      </c>
      <c r="J209" s="20"/>
      <c r="K209" s="18">
        <v>222.2775</v>
      </c>
      <c r="L209" s="19">
        <v>33</v>
      </c>
      <c r="M209" s="29">
        <v>0.73333333333333295</v>
      </c>
      <c r="N209" s="19" t="s">
        <v>21</v>
      </c>
      <c r="O209" s="27"/>
    </row>
    <row r="210" spans="1:15">
      <c r="A210" s="19">
        <v>34</v>
      </c>
      <c r="B210" s="20" t="s">
        <v>201</v>
      </c>
      <c r="C210" s="19">
        <v>45</v>
      </c>
      <c r="D210" s="20" t="s">
        <v>235</v>
      </c>
      <c r="E210" s="20">
        <v>1602062048</v>
      </c>
      <c r="F210" s="19" t="s">
        <v>21</v>
      </c>
      <c r="G210" s="18">
        <v>71.8</v>
      </c>
      <c r="H210" s="18">
        <v>72.900000000000006</v>
      </c>
      <c r="I210" s="18">
        <v>76.852500000000006</v>
      </c>
      <c r="J210" s="20"/>
      <c r="K210" s="18">
        <v>221.55250000000001</v>
      </c>
      <c r="L210" s="19">
        <v>34</v>
      </c>
      <c r="M210" s="29">
        <v>0.75555555555555598</v>
      </c>
      <c r="N210" s="19" t="s">
        <v>21</v>
      </c>
      <c r="O210" s="27"/>
    </row>
    <row r="211" spans="1:15">
      <c r="A211" s="19">
        <v>35</v>
      </c>
      <c r="B211" s="20" t="s">
        <v>201</v>
      </c>
      <c r="C211" s="19">
        <v>45</v>
      </c>
      <c r="D211" s="20" t="s">
        <v>236</v>
      </c>
      <c r="E211" s="20">
        <v>1602062043</v>
      </c>
      <c r="F211" s="19" t="s">
        <v>21</v>
      </c>
      <c r="G211" s="18">
        <v>72.625</v>
      </c>
      <c r="H211" s="18">
        <v>70.497500000000002</v>
      </c>
      <c r="I211" s="18">
        <v>76.265000000000001</v>
      </c>
      <c r="J211" s="20"/>
      <c r="K211" s="18">
        <v>219.38749999999999</v>
      </c>
      <c r="L211" s="19">
        <v>35</v>
      </c>
      <c r="M211" s="29">
        <v>0.77777777777777801</v>
      </c>
      <c r="N211" s="19" t="s">
        <v>21</v>
      </c>
      <c r="O211" s="27"/>
    </row>
    <row r="212" spans="1:15">
      <c r="A212" s="19">
        <v>36</v>
      </c>
      <c r="B212" s="20" t="s">
        <v>201</v>
      </c>
      <c r="C212" s="19">
        <v>45</v>
      </c>
      <c r="D212" s="20" t="s">
        <v>237</v>
      </c>
      <c r="E212" s="20">
        <v>1602062012</v>
      </c>
      <c r="F212" s="19" t="s">
        <v>21</v>
      </c>
      <c r="G212" s="18">
        <v>70.53</v>
      </c>
      <c r="H212" s="18">
        <v>67.987499999999997</v>
      </c>
      <c r="I212" s="18">
        <v>76.382499999999993</v>
      </c>
      <c r="J212" s="20"/>
      <c r="K212" s="18">
        <v>214.9</v>
      </c>
      <c r="L212" s="19">
        <v>36</v>
      </c>
      <c r="M212" s="29">
        <v>0.8</v>
      </c>
      <c r="N212" s="19" t="s">
        <v>21</v>
      </c>
      <c r="O212" s="27"/>
    </row>
    <row r="213" spans="1:15">
      <c r="A213" s="19">
        <v>37</v>
      </c>
      <c r="B213" s="20" t="s">
        <v>201</v>
      </c>
      <c r="C213" s="19">
        <v>45</v>
      </c>
      <c r="D213" s="20" t="s">
        <v>238</v>
      </c>
      <c r="E213" s="20">
        <v>1602062014</v>
      </c>
      <c r="F213" s="19" t="s">
        <v>21</v>
      </c>
      <c r="G213" s="18">
        <v>68.325000000000003</v>
      </c>
      <c r="H213" s="18">
        <v>69.262500000000003</v>
      </c>
      <c r="I213" s="18">
        <v>77.077500000000001</v>
      </c>
      <c r="J213" s="20"/>
      <c r="K213" s="18">
        <v>214.66499999999999</v>
      </c>
      <c r="L213" s="19">
        <v>37</v>
      </c>
      <c r="M213" s="29">
        <v>0.82222222222222197</v>
      </c>
      <c r="N213" s="19" t="s">
        <v>21</v>
      </c>
      <c r="O213" s="27"/>
    </row>
    <row r="214" spans="1:15">
      <c r="A214" s="19">
        <v>38</v>
      </c>
      <c r="B214" s="20" t="s">
        <v>201</v>
      </c>
      <c r="C214" s="19">
        <v>45</v>
      </c>
      <c r="D214" s="20" t="s">
        <v>239</v>
      </c>
      <c r="E214" s="20">
        <v>1602062015</v>
      </c>
      <c r="F214" s="19" t="s">
        <v>21</v>
      </c>
      <c r="G214" s="18">
        <v>72.754999999999995</v>
      </c>
      <c r="H214" s="18">
        <v>67.877499999999998</v>
      </c>
      <c r="I214" s="18">
        <v>70.2</v>
      </c>
      <c r="J214" s="20"/>
      <c r="K214" s="18">
        <v>210.83250000000001</v>
      </c>
      <c r="L214" s="19">
        <v>38</v>
      </c>
      <c r="M214" s="29">
        <v>0.844444444444444</v>
      </c>
      <c r="N214" s="19" t="s">
        <v>21</v>
      </c>
      <c r="O214" s="27"/>
    </row>
    <row r="215" spans="1:15">
      <c r="A215" s="19">
        <v>39</v>
      </c>
      <c r="B215" s="20" t="s">
        <v>201</v>
      </c>
      <c r="C215" s="19">
        <v>45</v>
      </c>
      <c r="D215" s="20" t="s">
        <v>240</v>
      </c>
      <c r="E215" s="35" t="s">
        <v>241</v>
      </c>
      <c r="F215" s="19" t="s">
        <v>21</v>
      </c>
      <c r="G215" s="20"/>
      <c r="H215" s="20">
        <v>81.174999999999997</v>
      </c>
      <c r="I215" s="20">
        <v>77.592500000000001</v>
      </c>
      <c r="J215" s="20"/>
      <c r="K215" s="18">
        <v>158.76750000000001</v>
      </c>
      <c r="L215" s="19">
        <v>39</v>
      </c>
      <c r="M215" s="29">
        <v>0.86666666666666703</v>
      </c>
      <c r="N215" s="19" t="s">
        <v>21</v>
      </c>
      <c r="O215" s="27"/>
    </row>
    <row r="216" spans="1:15">
      <c r="A216" s="19">
        <v>40</v>
      </c>
      <c r="B216" s="20" t="s">
        <v>201</v>
      </c>
      <c r="C216" s="19">
        <v>45</v>
      </c>
      <c r="D216" s="20" t="s">
        <v>242</v>
      </c>
      <c r="E216" s="35" t="s">
        <v>243</v>
      </c>
      <c r="F216" s="19" t="s">
        <v>21</v>
      </c>
      <c r="G216" s="20"/>
      <c r="H216" s="20">
        <v>73.947500000000005</v>
      </c>
      <c r="I216" s="20">
        <v>80.58</v>
      </c>
      <c r="J216" s="20"/>
      <c r="K216" s="18">
        <v>154.5275</v>
      </c>
      <c r="L216" s="19">
        <v>40</v>
      </c>
      <c r="M216" s="29">
        <v>0.88888888888888895</v>
      </c>
      <c r="N216" s="19" t="s">
        <v>21</v>
      </c>
      <c r="O216" s="27"/>
    </row>
    <row r="217" spans="1:15">
      <c r="A217" s="19">
        <v>41</v>
      </c>
      <c r="B217" s="20" t="s">
        <v>201</v>
      </c>
      <c r="C217" s="19">
        <v>45</v>
      </c>
      <c r="D217" s="20" t="s">
        <v>244</v>
      </c>
      <c r="E217" s="35" t="s">
        <v>245</v>
      </c>
      <c r="F217" s="19" t="s">
        <v>21</v>
      </c>
      <c r="G217" s="20"/>
      <c r="H217" s="20">
        <v>70.567499999999995</v>
      </c>
      <c r="I217" s="20">
        <v>67.544749999999993</v>
      </c>
      <c r="J217" s="20"/>
      <c r="K217" s="18">
        <v>138.11224999999999</v>
      </c>
      <c r="L217" s="19">
        <v>41</v>
      </c>
      <c r="M217" s="29">
        <v>0.91111111111111098</v>
      </c>
      <c r="N217" s="19" t="s">
        <v>21</v>
      </c>
      <c r="O217" s="27"/>
    </row>
    <row r="218" spans="1:15">
      <c r="A218" s="19">
        <v>42</v>
      </c>
      <c r="B218" s="20" t="s">
        <v>201</v>
      </c>
      <c r="C218" s="19">
        <v>45</v>
      </c>
      <c r="D218" s="20" t="s">
        <v>246</v>
      </c>
      <c r="E218" s="35" t="s">
        <v>247</v>
      </c>
      <c r="F218" s="19" t="s">
        <v>21</v>
      </c>
      <c r="G218" s="20"/>
      <c r="H218" s="20">
        <v>63.045000000000002</v>
      </c>
      <c r="I218" s="20">
        <v>74.237499999999997</v>
      </c>
      <c r="J218" s="20"/>
      <c r="K218" s="18">
        <v>137.2825</v>
      </c>
      <c r="L218" s="19">
        <v>42</v>
      </c>
      <c r="M218" s="29">
        <v>0.93333333333333302</v>
      </c>
      <c r="N218" s="19" t="s">
        <v>21</v>
      </c>
      <c r="O218" s="27"/>
    </row>
    <row r="219" spans="1:15">
      <c r="A219" s="19">
        <v>43</v>
      </c>
      <c r="B219" s="20" t="s">
        <v>201</v>
      </c>
      <c r="C219" s="19">
        <v>45</v>
      </c>
      <c r="D219" s="20" t="s">
        <v>248</v>
      </c>
      <c r="E219" s="35" t="s">
        <v>249</v>
      </c>
      <c r="F219" s="19" t="s">
        <v>21</v>
      </c>
      <c r="G219" s="20"/>
      <c r="H219" s="20">
        <v>58.29</v>
      </c>
      <c r="I219" s="20">
        <v>69.822500000000005</v>
      </c>
      <c r="J219" s="20"/>
      <c r="K219" s="18">
        <v>128.11250000000001</v>
      </c>
      <c r="L219" s="19">
        <v>43</v>
      </c>
      <c r="M219" s="29">
        <v>0.95555555555555605</v>
      </c>
      <c r="N219" s="19" t="s">
        <v>21</v>
      </c>
      <c r="O219" s="27"/>
    </row>
    <row r="220" spans="1:15">
      <c r="A220" s="19">
        <v>44</v>
      </c>
      <c r="B220" s="20" t="s">
        <v>201</v>
      </c>
      <c r="C220" s="19">
        <v>45</v>
      </c>
      <c r="D220" s="20" t="s">
        <v>250</v>
      </c>
      <c r="E220" s="35" t="s">
        <v>251</v>
      </c>
      <c r="F220" s="19" t="s">
        <v>21</v>
      </c>
      <c r="G220" s="20"/>
      <c r="H220" s="20">
        <v>62.53</v>
      </c>
      <c r="I220" s="20">
        <v>58.29</v>
      </c>
      <c r="J220" s="20"/>
      <c r="K220" s="18">
        <v>120.82</v>
      </c>
      <c r="L220" s="19">
        <v>44</v>
      </c>
      <c r="M220" s="29">
        <v>0.97777777777777797</v>
      </c>
      <c r="N220" s="19" t="s">
        <v>21</v>
      </c>
      <c r="O220" s="27"/>
    </row>
    <row r="221" spans="1:15">
      <c r="A221" s="19">
        <v>45</v>
      </c>
      <c r="B221" s="20" t="s">
        <v>201</v>
      </c>
      <c r="C221" s="19">
        <v>45</v>
      </c>
      <c r="D221" s="20" t="s">
        <v>252</v>
      </c>
      <c r="E221" s="20">
        <v>1602062002</v>
      </c>
      <c r="F221" s="19" t="s">
        <v>21</v>
      </c>
      <c r="G221" s="18">
        <v>87.65</v>
      </c>
      <c r="H221" s="18"/>
      <c r="I221" s="18"/>
      <c r="J221" s="20"/>
      <c r="K221" s="18">
        <v>87.65</v>
      </c>
      <c r="L221" s="19">
        <v>45</v>
      </c>
      <c r="M221" s="29">
        <v>1</v>
      </c>
      <c r="N221" s="19" t="s">
        <v>21</v>
      </c>
      <c r="O221" s="27"/>
    </row>
    <row r="222" spans="1:15">
      <c r="A222" s="19">
        <v>46</v>
      </c>
      <c r="B222" s="20" t="s">
        <v>201</v>
      </c>
      <c r="C222" s="19">
        <v>45</v>
      </c>
      <c r="D222" s="20" t="s">
        <v>253</v>
      </c>
      <c r="E222" s="20">
        <v>1602062003</v>
      </c>
      <c r="F222" s="19" t="s">
        <v>21</v>
      </c>
      <c r="G222" s="18">
        <v>85.28</v>
      </c>
      <c r="H222" s="18"/>
      <c r="I222" s="18"/>
      <c r="J222" s="20"/>
      <c r="K222" s="18">
        <v>85.28</v>
      </c>
      <c r="L222" s="19">
        <v>46</v>
      </c>
      <c r="M222" s="29">
        <v>1.0222222222222199</v>
      </c>
      <c r="N222" s="19" t="s">
        <v>21</v>
      </c>
      <c r="O222" s="27"/>
    </row>
    <row r="223" spans="1:15">
      <c r="A223" s="19">
        <v>47</v>
      </c>
      <c r="B223" s="20" t="s">
        <v>201</v>
      </c>
      <c r="C223" s="19">
        <v>45</v>
      </c>
      <c r="D223" s="20" t="s">
        <v>254</v>
      </c>
      <c r="E223" s="20">
        <v>1602062036</v>
      </c>
      <c r="F223" s="19" t="s">
        <v>21</v>
      </c>
      <c r="G223" s="18">
        <v>83.245000000000005</v>
      </c>
      <c r="H223" s="18"/>
      <c r="I223" s="18"/>
      <c r="J223" s="20"/>
      <c r="K223" s="18">
        <v>83.245000000000005</v>
      </c>
      <c r="L223" s="19">
        <v>47</v>
      </c>
      <c r="M223" s="29">
        <v>1.0444444444444401</v>
      </c>
      <c r="N223" s="19" t="s">
        <v>21</v>
      </c>
      <c r="O223" s="27"/>
    </row>
    <row r="224" spans="1:15">
      <c r="A224" s="19">
        <v>48</v>
      </c>
      <c r="B224" s="20" t="s">
        <v>201</v>
      </c>
      <c r="C224" s="19">
        <v>45</v>
      </c>
      <c r="D224" s="20" t="s">
        <v>255</v>
      </c>
      <c r="E224" s="20">
        <v>1602062021</v>
      </c>
      <c r="F224" s="19" t="s">
        <v>21</v>
      </c>
      <c r="G224" s="18">
        <v>82.387500000000003</v>
      </c>
      <c r="H224" s="18"/>
      <c r="I224" s="18"/>
      <c r="J224" s="20"/>
      <c r="K224" s="18">
        <v>82.387500000000003</v>
      </c>
      <c r="L224" s="19">
        <v>48</v>
      </c>
      <c r="M224" s="29">
        <v>1.06666666666667</v>
      </c>
      <c r="N224" s="19" t="s">
        <v>21</v>
      </c>
      <c r="O224" s="27"/>
    </row>
    <row r="225" spans="1:15">
      <c r="A225" s="19">
        <v>49</v>
      </c>
      <c r="B225" s="20" t="s">
        <v>201</v>
      </c>
      <c r="C225" s="19">
        <v>45</v>
      </c>
      <c r="D225" s="20" t="s">
        <v>256</v>
      </c>
      <c r="E225" s="20">
        <v>1602062005</v>
      </c>
      <c r="F225" s="19" t="s">
        <v>21</v>
      </c>
      <c r="G225" s="18">
        <v>78.924999999999997</v>
      </c>
      <c r="H225" s="18"/>
      <c r="I225" s="18"/>
      <c r="J225" s="20"/>
      <c r="K225" s="18">
        <v>78.924999999999997</v>
      </c>
      <c r="L225" s="19">
        <v>49</v>
      </c>
      <c r="M225" s="29">
        <v>1.0888888888888899</v>
      </c>
      <c r="N225" s="19" t="s">
        <v>21</v>
      </c>
      <c r="O225" s="27"/>
    </row>
    <row r="226" spans="1:15">
      <c r="A226" s="19">
        <v>50</v>
      </c>
      <c r="B226" s="20" t="s">
        <v>201</v>
      </c>
      <c r="C226" s="19">
        <v>45</v>
      </c>
      <c r="D226" s="20" t="s">
        <v>193</v>
      </c>
      <c r="E226" s="20">
        <v>1602062037</v>
      </c>
      <c r="F226" s="19" t="s">
        <v>21</v>
      </c>
      <c r="G226" s="18">
        <v>77.78</v>
      </c>
      <c r="H226" s="18"/>
      <c r="I226" s="18"/>
      <c r="J226" s="20"/>
      <c r="K226" s="18">
        <v>77.78</v>
      </c>
      <c r="L226" s="19">
        <v>50</v>
      </c>
      <c r="M226" s="29">
        <v>1.1111111111111101</v>
      </c>
      <c r="N226" s="19" t="s">
        <v>21</v>
      </c>
      <c r="O226" s="27"/>
    </row>
    <row r="227" spans="1:15">
      <c r="A227" s="19">
        <v>51</v>
      </c>
      <c r="B227" s="20" t="s">
        <v>201</v>
      </c>
      <c r="C227" s="19">
        <v>45</v>
      </c>
      <c r="D227" s="20" t="s">
        <v>257</v>
      </c>
      <c r="E227" s="20">
        <v>1602062041</v>
      </c>
      <c r="F227" s="19" t="s">
        <v>21</v>
      </c>
      <c r="G227" s="18">
        <v>76.025000000000006</v>
      </c>
      <c r="H227" s="18"/>
      <c r="I227" s="18"/>
      <c r="J227" s="20"/>
      <c r="K227" s="18">
        <v>76.025000000000006</v>
      </c>
      <c r="L227" s="19">
        <v>51</v>
      </c>
      <c r="M227" s="29">
        <v>1.13333333333333</v>
      </c>
      <c r="N227" s="19" t="s">
        <v>21</v>
      </c>
      <c r="O227" s="27"/>
    </row>
    <row r="228" spans="1:15">
      <c r="A228" s="19">
        <v>52</v>
      </c>
      <c r="B228" s="20" t="s">
        <v>201</v>
      </c>
      <c r="C228" s="19">
        <v>45</v>
      </c>
      <c r="D228" s="20" t="s">
        <v>258</v>
      </c>
      <c r="E228" s="20">
        <v>1602062049</v>
      </c>
      <c r="F228" s="19" t="s">
        <v>21</v>
      </c>
      <c r="G228" s="18">
        <v>75.984999999999999</v>
      </c>
      <c r="H228" s="18"/>
      <c r="I228" s="18"/>
      <c r="J228" s="20"/>
      <c r="K228" s="18">
        <v>75.984999999999999</v>
      </c>
      <c r="L228" s="19">
        <v>52</v>
      </c>
      <c r="M228" s="29">
        <v>1.1555555555555601</v>
      </c>
      <c r="N228" s="19" t="s">
        <v>21</v>
      </c>
      <c r="O228" s="27"/>
    </row>
    <row r="229" spans="1:15">
      <c r="A229" s="19">
        <v>53</v>
      </c>
      <c r="B229" s="20" t="s">
        <v>201</v>
      </c>
      <c r="C229" s="19">
        <v>45</v>
      </c>
      <c r="D229" s="20" t="s">
        <v>259</v>
      </c>
      <c r="E229" s="20">
        <v>1602062042</v>
      </c>
      <c r="F229" s="19" t="s">
        <v>21</v>
      </c>
      <c r="G229" s="18">
        <v>74.864999999999995</v>
      </c>
      <c r="H229" s="18"/>
      <c r="I229" s="18"/>
      <c r="J229" s="20"/>
      <c r="K229" s="18">
        <v>74.864999999999995</v>
      </c>
      <c r="L229" s="19">
        <v>53</v>
      </c>
      <c r="M229" s="29">
        <v>1.17777777777778</v>
      </c>
      <c r="N229" s="19" t="s">
        <v>21</v>
      </c>
      <c r="O229" s="27"/>
    </row>
    <row r="230" spans="1:15">
      <c r="A230" s="19">
        <v>54</v>
      </c>
      <c r="B230" s="20" t="s">
        <v>201</v>
      </c>
      <c r="C230" s="19">
        <v>45</v>
      </c>
      <c r="D230" s="20" t="s">
        <v>260</v>
      </c>
      <c r="E230" s="20">
        <v>1602062057</v>
      </c>
      <c r="F230" s="19" t="s">
        <v>21</v>
      </c>
      <c r="G230" s="18">
        <v>74.209999999999994</v>
      </c>
      <c r="H230" s="18"/>
      <c r="I230" s="18"/>
      <c r="J230" s="20"/>
      <c r="K230" s="18">
        <v>74.209999999999994</v>
      </c>
      <c r="L230" s="19">
        <v>54</v>
      </c>
      <c r="M230" s="29">
        <v>1.2</v>
      </c>
      <c r="N230" s="19" t="s">
        <v>21</v>
      </c>
      <c r="O230" s="27"/>
    </row>
    <row r="231" spans="1:15">
      <c r="A231" s="19">
        <v>55</v>
      </c>
      <c r="B231" s="20" t="s">
        <v>201</v>
      </c>
      <c r="C231" s="19">
        <v>45</v>
      </c>
      <c r="D231" s="20" t="s">
        <v>261</v>
      </c>
      <c r="E231" s="20">
        <v>1602062004</v>
      </c>
      <c r="F231" s="19" t="s">
        <v>21</v>
      </c>
      <c r="G231" s="18">
        <v>74.034999999999997</v>
      </c>
      <c r="H231" s="18"/>
      <c r="I231" s="18"/>
      <c r="J231" s="20"/>
      <c r="K231" s="18">
        <v>74.034999999999997</v>
      </c>
      <c r="L231" s="19">
        <v>55</v>
      </c>
      <c r="M231" s="29">
        <v>1.2222222222222201</v>
      </c>
      <c r="N231" s="19" t="s">
        <v>21</v>
      </c>
      <c r="O231" s="27"/>
    </row>
    <row r="232" spans="1:15">
      <c r="A232" s="19">
        <v>56</v>
      </c>
      <c r="B232" s="20" t="s">
        <v>201</v>
      </c>
      <c r="C232" s="19">
        <v>45</v>
      </c>
      <c r="D232" s="20" t="s">
        <v>262</v>
      </c>
      <c r="E232" s="20">
        <v>1602062056</v>
      </c>
      <c r="F232" s="19" t="s">
        <v>21</v>
      </c>
      <c r="G232" s="18">
        <v>73.185000000000002</v>
      </c>
      <c r="H232" s="18"/>
      <c r="I232" s="18"/>
      <c r="J232" s="20"/>
      <c r="K232" s="18">
        <v>73.185000000000002</v>
      </c>
      <c r="L232" s="19">
        <v>56</v>
      </c>
      <c r="M232" s="29">
        <v>1.24444444444444</v>
      </c>
      <c r="N232" s="19" t="s">
        <v>21</v>
      </c>
      <c r="O232" s="27"/>
    </row>
    <row r="233" spans="1:15">
      <c r="A233" s="19">
        <v>57</v>
      </c>
      <c r="B233" s="20" t="s">
        <v>201</v>
      </c>
      <c r="C233" s="19">
        <v>45</v>
      </c>
      <c r="D233" s="20" t="s">
        <v>263</v>
      </c>
      <c r="E233" s="20">
        <v>1602062001</v>
      </c>
      <c r="F233" s="19" t="s">
        <v>21</v>
      </c>
      <c r="G233" s="18">
        <v>72.715000000000003</v>
      </c>
      <c r="H233" s="18"/>
      <c r="I233" s="18"/>
      <c r="J233" s="20"/>
      <c r="K233" s="18">
        <v>72.715000000000003</v>
      </c>
      <c r="L233" s="19">
        <v>57</v>
      </c>
      <c r="M233" s="29">
        <v>1.2666666666666699</v>
      </c>
      <c r="N233" s="19" t="s">
        <v>21</v>
      </c>
      <c r="O233" s="27"/>
    </row>
    <row r="234" spans="1:15">
      <c r="A234" s="19">
        <v>58</v>
      </c>
      <c r="B234" s="20" t="s">
        <v>201</v>
      </c>
      <c r="C234" s="19">
        <v>45</v>
      </c>
      <c r="D234" s="20" t="s">
        <v>264</v>
      </c>
      <c r="E234" s="20">
        <v>1602062006</v>
      </c>
      <c r="F234" s="19" t="s">
        <v>21</v>
      </c>
      <c r="G234" s="18">
        <v>72.275000000000006</v>
      </c>
      <c r="H234" s="18"/>
      <c r="I234" s="18"/>
      <c r="J234" s="20"/>
      <c r="K234" s="18">
        <v>72.275000000000006</v>
      </c>
      <c r="L234" s="19">
        <v>58</v>
      </c>
      <c r="M234" s="29">
        <v>1.2888888888888901</v>
      </c>
      <c r="N234" s="19" t="s">
        <v>21</v>
      </c>
      <c r="O234" s="27"/>
    </row>
    <row r="235" spans="1:15">
      <c r="A235" s="19">
        <v>59</v>
      </c>
      <c r="B235" s="20" t="s">
        <v>201</v>
      </c>
      <c r="C235" s="19">
        <v>45</v>
      </c>
      <c r="D235" s="20" t="s">
        <v>265</v>
      </c>
      <c r="E235" s="20">
        <v>1602062044</v>
      </c>
      <c r="F235" s="19" t="s">
        <v>21</v>
      </c>
      <c r="G235" s="18">
        <v>69.66</v>
      </c>
      <c r="H235" s="18"/>
      <c r="I235" s="18"/>
      <c r="J235" s="20"/>
      <c r="K235" s="18">
        <v>69.66</v>
      </c>
      <c r="L235" s="19">
        <v>59</v>
      </c>
      <c r="M235" s="29">
        <v>1.31111111111111</v>
      </c>
      <c r="N235" s="19" t="s">
        <v>21</v>
      </c>
      <c r="O235" s="27"/>
    </row>
    <row r="236" spans="1:15">
      <c r="A236" s="19">
        <v>60</v>
      </c>
      <c r="B236" s="20" t="s">
        <v>201</v>
      </c>
      <c r="C236" s="19">
        <v>45</v>
      </c>
      <c r="D236" s="20" t="s">
        <v>266</v>
      </c>
      <c r="E236" s="20">
        <v>1602062045</v>
      </c>
      <c r="F236" s="19" t="s">
        <v>21</v>
      </c>
      <c r="G236" s="18">
        <v>69.63</v>
      </c>
      <c r="H236" s="18"/>
      <c r="I236" s="18"/>
      <c r="J236" s="20"/>
      <c r="K236" s="18">
        <v>69.63</v>
      </c>
      <c r="L236" s="19">
        <v>60</v>
      </c>
      <c r="M236" s="29">
        <v>1.3333333333333299</v>
      </c>
      <c r="N236" s="19" t="s">
        <v>21</v>
      </c>
      <c r="O236" s="27"/>
    </row>
    <row r="237" spans="1:15">
      <c r="A237" s="19">
        <v>61</v>
      </c>
      <c r="B237" s="20" t="s">
        <v>201</v>
      </c>
      <c r="C237" s="19">
        <v>45</v>
      </c>
      <c r="D237" s="20" t="s">
        <v>267</v>
      </c>
      <c r="E237" s="20">
        <v>1602062039</v>
      </c>
      <c r="F237" s="19" t="s">
        <v>21</v>
      </c>
      <c r="G237" s="18">
        <v>69.314999999999998</v>
      </c>
      <c r="H237" s="18"/>
      <c r="I237" s="18"/>
      <c r="J237" s="20"/>
      <c r="K237" s="18">
        <v>69.314999999999998</v>
      </c>
      <c r="L237" s="19">
        <v>61</v>
      </c>
      <c r="M237" s="29">
        <v>1.3555555555555601</v>
      </c>
      <c r="N237" s="19" t="s">
        <v>21</v>
      </c>
      <c r="O237" s="27"/>
    </row>
    <row r="238" spans="1:15">
      <c r="A238" s="19">
        <v>62</v>
      </c>
      <c r="B238" s="20" t="s">
        <v>201</v>
      </c>
      <c r="C238" s="19">
        <v>45</v>
      </c>
      <c r="D238" s="20" t="s">
        <v>268</v>
      </c>
      <c r="E238" s="20">
        <v>1502062006</v>
      </c>
      <c r="F238" s="19" t="s">
        <v>21</v>
      </c>
      <c r="G238" s="20"/>
      <c r="H238" s="20"/>
      <c r="I238" s="20">
        <v>67.637500000000003</v>
      </c>
      <c r="J238" s="20"/>
      <c r="K238" s="18">
        <v>67.637500000000003</v>
      </c>
      <c r="L238" s="19">
        <v>62</v>
      </c>
      <c r="M238" s="29">
        <v>1.37777777777778</v>
      </c>
      <c r="N238" s="19" t="s">
        <v>21</v>
      </c>
      <c r="O238" s="27"/>
    </row>
    <row r="239" spans="1:15">
      <c r="A239" s="19">
        <v>63</v>
      </c>
      <c r="B239" s="20" t="s">
        <v>201</v>
      </c>
      <c r="C239" s="19">
        <v>45</v>
      </c>
      <c r="D239" s="20" t="s">
        <v>269</v>
      </c>
      <c r="E239" s="20">
        <v>1602062018</v>
      </c>
      <c r="F239" s="19" t="s">
        <v>21</v>
      </c>
      <c r="G239" s="18">
        <v>67.605000000000004</v>
      </c>
      <c r="H239" s="18"/>
      <c r="I239" s="18"/>
      <c r="J239" s="20"/>
      <c r="K239" s="18">
        <v>67.605000000000004</v>
      </c>
      <c r="L239" s="19">
        <v>63</v>
      </c>
      <c r="M239" s="29">
        <v>1.4</v>
      </c>
      <c r="N239" s="19" t="s">
        <v>21</v>
      </c>
      <c r="O239" s="27"/>
    </row>
    <row r="240" spans="1:15">
      <c r="A240" s="19">
        <v>64</v>
      </c>
      <c r="B240" s="20" t="s">
        <v>201</v>
      </c>
      <c r="C240" s="19">
        <v>45</v>
      </c>
      <c r="D240" s="20" t="s">
        <v>270</v>
      </c>
      <c r="E240" s="20">
        <v>1602062047</v>
      </c>
      <c r="F240" s="19" t="s">
        <v>21</v>
      </c>
      <c r="G240" s="18">
        <v>66.075000000000003</v>
      </c>
      <c r="H240" s="18"/>
      <c r="I240" s="18"/>
      <c r="J240" s="20"/>
      <c r="K240" s="18">
        <v>66.075000000000003</v>
      </c>
      <c r="L240" s="19">
        <v>64</v>
      </c>
      <c r="M240" s="29">
        <v>1.4222222222222201</v>
      </c>
      <c r="N240" s="19" t="s">
        <v>21</v>
      </c>
      <c r="O240" s="27"/>
    </row>
    <row r="241" spans="1:15">
      <c r="A241" s="19">
        <v>65</v>
      </c>
      <c r="B241" s="20" t="s">
        <v>201</v>
      </c>
      <c r="C241" s="19">
        <v>45</v>
      </c>
      <c r="D241" s="20" t="s">
        <v>271</v>
      </c>
      <c r="E241" s="20">
        <v>1602062009</v>
      </c>
      <c r="F241" s="19" t="s">
        <v>21</v>
      </c>
      <c r="G241" s="18">
        <v>66.004999999999995</v>
      </c>
      <c r="H241" s="18"/>
      <c r="I241" s="18"/>
      <c r="J241" s="20"/>
      <c r="K241" s="18">
        <v>66.004999999999995</v>
      </c>
      <c r="L241" s="19">
        <v>65</v>
      </c>
      <c r="M241" s="29">
        <v>1.44444444444444</v>
      </c>
      <c r="N241" s="19" t="s">
        <v>21</v>
      </c>
      <c r="O241" s="27"/>
    </row>
    <row r="242" spans="1:15">
      <c r="A242" s="19">
        <v>66</v>
      </c>
      <c r="B242" s="20" t="s">
        <v>201</v>
      </c>
      <c r="C242" s="19">
        <v>45</v>
      </c>
      <c r="D242" s="20" t="s">
        <v>272</v>
      </c>
      <c r="E242" s="20">
        <v>1602062040</v>
      </c>
      <c r="F242" s="19" t="s">
        <v>21</v>
      </c>
      <c r="G242" s="18">
        <v>65.08</v>
      </c>
      <c r="H242" s="18"/>
      <c r="I242" s="18"/>
      <c r="J242" s="20"/>
      <c r="K242" s="18">
        <v>65.08</v>
      </c>
      <c r="L242" s="19">
        <v>66</v>
      </c>
      <c r="M242" s="29">
        <v>1.4666666666666699</v>
      </c>
      <c r="N242" s="19" t="s">
        <v>21</v>
      </c>
      <c r="O242" s="27"/>
    </row>
    <row r="243" spans="1:15">
      <c r="A243" s="19">
        <v>67</v>
      </c>
      <c r="B243" s="20" t="s">
        <v>201</v>
      </c>
      <c r="C243" s="19">
        <v>45</v>
      </c>
      <c r="D243" s="20" t="s">
        <v>273</v>
      </c>
      <c r="E243" s="20">
        <v>1502062054</v>
      </c>
      <c r="F243" s="19" t="s">
        <v>21</v>
      </c>
      <c r="G243" s="18">
        <v>64.09</v>
      </c>
      <c r="H243" s="18"/>
      <c r="I243" s="18"/>
      <c r="J243" s="20"/>
      <c r="K243" s="18">
        <v>64.09</v>
      </c>
      <c r="L243" s="19">
        <v>67</v>
      </c>
      <c r="M243" s="29">
        <v>1.48888888888889</v>
      </c>
      <c r="N243" s="19" t="s">
        <v>21</v>
      </c>
      <c r="O243" s="27"/>
    </row>
    <row r="244" spans="1:15">
      <c r="A244" s="19">
        <v>68</v>
      </c>
      <c r="B244" s="20" t="s">
        <v>201</v>
      </c>
      <c r="C244" s="19">
        <v>45</v>
      </c>
      <c r="D244" s="20" t="s">
        <v>274</v>
      </c>
      <c r="E244" s="35" t="s">
        <v>275</v>
      </c>
      <c r="F244" s="19" t="s">
        <v>21</v>
      </c>
      <c r="G244" s="20"/>
      <c r="H244" s="20">
        <v>34.979999999999997</v>
      </c>
      <c r="I244" s="20"/>
      <c r="J244" s="20"/>
      <c r="K244" s="18">
        <v>34.979999999999997</v>
      </c>
      <c r="L244" s="19">
        <v>68</v>
      </c>
      <c r="M244" s="29">
        <v>1.51111111111111</v>
      </c>
      <c r="N244" s="19" t="s">
        <v>21</v>
      </c>
      <c r="O244" s="27"/>
    </row>
    <row r="245" spans="1:15">
      <c r="A245" s="19">
        <v>1</v>
      </c>
      <c r="B245" s="20" t="s">
        <v>277</v>
      </c>
      <c r="C245" s="19">
        <v>43</v>
      </c>
      <c r="D245" s="20" t="s">
        <v>278</v>
      </c>
      <c r="E245" s="20">
        <v>1602052012</v>
      </c>
      <c r="F245" s="19" t="s">
        <v>21</v>
      </c>
      <c r="G245" s="18">
        <v>87.047499999999999</v>
      </c>
      <c r="H245" s="18">
        <v>84.034999999999997</v>
      </c>
      <c r="I245" s="18">
        <v>88.567499999999995</v>
      </c>
      <c r="J245" s="20"/>
      <c r="K245" s="18">
        <v>259.64999999999998</v>
      </c>
      <c r="L245" s="19">
        <v>1</v>
      </c>
      <c r="M245" s="29">
        <v>2.32558139534884E-2</v>
      </c>
      <c r="N245" s="19" t="s">
        <v>19</v>
      </c>
      <c r="O245" s="27"/>
    </row>
    <row r="246" spans="1:15">
      <c r="A246" s="19">
        <v>2</v>
      </c>
      <c r="B246" s="20" t="s">
        <v>277</v>
      </c>
      <c r="C246" s="19">
        <v>43</v>
      </c>
      <c r="D246" s="20" t="s">
        <v>279</v>
      </c>
      <c r="E246" s="20">
        <v>1602052039</v>
      </c>
      <c r="F246" s="19" t="s">
        <v>21</v>
      </c>
      <c r="G246" s="18">
        <v>85.082499999999996</v>
      </c>
      <c r="H246" s="18">
        <v>81.092500000000001</v>
      </c>
      <c r="I246" s="18">
        <v>85.642499999999998</v>
      </c>
      <c r="J246" s="20"/>
      <c r="K246" s="18">
        <v>251.8175</v>
      </c>
      <c r="L246" s="19">
        <v>2</v>
      </c>
      <c r="M246" s="29">
        <v>4.6511627906976702E-2</v>
      </c>
      <c r="N246" s="19" t="s">
        <v>19</v>
      </c>
      <c r="O246" s="27"/>
    </row>
    <row r="247" spans="1:15">
      <c r="A247" s="19">
        <v>3</v>
      </c>
      <c r="B247" s="20" t="s">
        <v>277</v>
      </c>
      <c r="C247" s="19">
        <v>43</v>
      </c>
      <c r="D247" s="20" t="s">
        <v>280</v>
      </c>
      <c r="E247" s="20">
        <v>1602052034</v>
      </c>
      <c r="F247" s="19" t="s">
        <v>21</v>
      </c>
      <c r="G247" s="18">
        <v>83.65</v>
      </c>
      <c r="H247" s="18">
        <v>81.739387755102001</v>
      </c>
      <c r="I247" s="18">
        <v>84.96</v>
      </c>
      <c r="J247" s="20"/>
      <c r="K247" s="18">
        <v>250.34938775510199</v>
      </c>
      <c r="L247" s="19">
        <v>3</v>
      </c>
      <c r="M247" s="29">
        <v>6.9767441860465101E-2</v>
      </c>
      <c r="N247" s="19" t="s">
        <v>19</v>
      </c>
      <c r="O247" s="27"/>
    </row>
    <row r="248" spans="1:15">
      <c r="A248" s="19">
        <v>4</v>
      </c>
      <c r="B248" s="20" t="s">
        <v>277</v>
      </c>
      <c r="C248" s="19">
        <v>43</v>
      </c>
      <c r="D248" s="20" t="s">
        <v>281</v>
      </c>
      <c r="E248" s="20">
        <v>1602052030</v>
      </c>
      <c r="F248" s="19" t="s">
        <v>21</v>
      </c>
      <c r="G248" s="18">
        <v>84.607500000000002</v>
      </c>
      <c r="H248" s="18">
        <v>82.407093023255797</v>
      </c>
      <c r="I248" s="18">
        <v>83.185000000000002</v>
      </c>
      <c r="J248" s="20"/>
      <c r="K248" s="18">
        <v>250.199593023256</v>
      </c>
      <c r="L248" s="19">
        <v>4</v>
      </c>
      <c r="M248" s="29">
        <v>9.3023255813953501E-2</v>
      </c>
      <c r="N248" s="19" t="s">
        <v>19</v>
      </c>
      <c r="O248" s="27"/>
    </row>
    <row r="249" spans="1:15">
      <c r="A249" s="19">
        <v>5</v>
      </c>
      <c r="B249" s="20" t="s">
        <v>277</v>
      </c>
      <c r="C249" s="19">
        <v>43</v>
      </c>
      <c r="D249" s="20" t="s">
        <v>282</v>
      </c>
      <c r="E249" s="20">
        <v>1602052038</v>
      </c>
      <c r="F249" s="19" t="s">
        <v>21</v>
      </c>
      <c r="G249" s="18">
        <v>82.932500000000005</v>
      </c>
      <c r="H249" s="18">
        <v>82.383025000000004</v>
      </c>
      <c r="I249" s="18">
        <v>83.724999999999994</v>
      </c>
      <c r="J249" s="20"/>
      <c r="K249" s="18">
        <v>249.040525</v>
      </c>
      <c r="L249" s="19">
        <v>5</v>
      </c>
      <c r="M249" s="29">
        <v>0.116279069767442</v>
      </c>
      <c r="N249" s="19" t="s">
        <v>19</v>
      </c>
      <c r="O249" s="27"/>
    </row>
    <row r="250" spans="1:15">
      <c r="A250" s="19">
        <v>6</v>
      </c>
      <c r="B250" s="20" t="s">
        <v>277</v>
      </c>
      <c r="C250" s="19">
        <v>43</v>
      </c>
      <c r="D250" s="20" t="s">
        <v>283</v>
      </c>
      <c r="E250" s="20">
        <v>1602052019</v>
      </c>
      <c r="F250" s="19" t="s">
        <v>21</v>
      </c>
      <c r="G250" s="18">
        <v>79.677499999999995</v>
      </c>
      <c r="H250" s="18">
        <v>83.302499999999995</v>
      </c>
      <c r="I250" s="18">
        <v>83.68</v>
      </c>
      <c r="J250" s="20"/>
      <c r="K250" s="18">
        <v>246.66</v>
      </c>
      <c r="L250" s="19">
        <v>6</v>
      </c>
      <c r="M250" s="29">
        <v>0.13953488372093001</v>
      </c>
      <c r="N250" s="19" t="s">
        <v>19</v>
      </c>
      <c r="O250" s="27"/>
    </row>
    <row r="251" spans="1:15">
      <c r="A251" s="19">
        <v>7</v>
      </c>
      <c r="B251" s="20" t="s">
        <v>277</v>
      </c>
      <c r="C251" s="19">
        <v>43</v>
      </c>
      <c r="D251" s="20" t="s">
        <v>284</v>
      </c>
      <c r="E251" s="20">
        <v>1602052016</v>
      </c>
      <c r="F251" s="19" t="s">
        <v>21</v>
      </c>
      <c r="G251" s="18">
        <v>82.527500000000003</v>
      </c>
      <c r="H251" s="18">
        <v>79.572500000000005</v>
      </c>
      <c r="I251" s="18">
        <v>82.895454545454598</v>
      </c>
      <c r="J251" s="20"/>
      <c r="K251" s="18">
        <v>244.995454545455</v>
      </c>
      <c r="L251" s="19">
        <v>7</v>
      </c>
      <c r="M251" s="29">
        <v>0.162790697674419</v>
      </c>
      <c r="N251" s="19" t="s">
        <v>19</v>
      </c>
      <c r="O251" s="27"/>
    </row>
    <row r="252" spans="1:15">
      <c r="A252" s="19">
        <v>8</v>
      </c>
      <c r="B252" s="20" t="s">
        <v>277</v>
      </c>
      <c r="C252" s="19">
        <v>43</v>
      </c>
      <c r="D252" s="20" t="s">
        <v>285</v>
      </c>
      <c r="E252" s="20">
        <v>1602052014</v>
      </c>
      <c r="F252" s="19" t="s">
        <v>21</v>
      </c>
      <c r="G252" s="18">
        <v>81.202500000000001</v>
      </c>
      <c r="H252" s="18">
        <v>80.715000000000003</v>
      </c>
      <c r="I252" s="18">
        <v>82.571818181818202</v>
      </c>
      <c r="J252" s="20"/>
      <c r="K252" s="18">
        <v>244.48931818181799</v>
      </c>
      <c r="L252" s="19">
        <v>8</v>
      </c>
      <c r="M252" s="29">
        <v>0.186046511627907</v>
      </c>
      <c r="N252" s="19" t="s">
        <v>19</v>
      </c>
      <c r="O252" s="27"/>
    </row>
    <row r="253" spans="1:15">
      <c r="A253" s="19">
        <v>9</v>
      </c>
      <c r="B253" s="20" t="s">
        <v>277</v>
      </c>
      <c r="C253" s="19">
        <v>43</v>
      </c>
      <c r="D253" s="20" t="s">
        <v>286</v>
      </c>
      <c r="E253" s="20">
        <v>1602052011</v>
      </c>
      <c r="F253" s="19" t="s">
        <v>21</v>
      </c>
      <c r="G253" s="18">
        <v>78.08</v>
      </c>
      <c r="H253" s="18">
        <v>80.162499999999994</v>
      </c>
      <c r="I253" s="18">
        <v>83.862499999999997</v>
      </c>
      <c r="J253" s="20"/>
      <c r="K253" s="18">
        <v>242.10499999999999</v>
      </c>
      <c r="L253" s="19">
        <v>9</v>
      </c>
      <c r="M253" s="29">
        <v>0.209302325581395</v>
      </c>
      <c r="N253" s="19" t="s">
        <v>19</v>
      </c>
      <c r="O253" s="27"/>
    </row>
    <row r="254" spans="1:15">
      <c r="A254" s="19">
        <v>10</v>
      </c>
      <c r="B254" s="20" t="s">
        <v>277</v>
      </c>
      <c r="C254" s="19">
        <v>43</v>
      </c>
      <c r="D254" s="20" t="s">
        <v>287</v>
      </c>
      <c r="E254" s="20">
        <v>1602052009</v>
      </c>
      <c r="F254" s="19" t="s">
        <v>21</v>
      </c>
      <c r="G254" s="18">
        <v>80.623149999999995</v>
      </c>
      <c r="H254" s="18">
        <v>78.947500000000005</v>
      </c>
      <c r="I254" s="18">
        <v>80.582499999999996</v>
      </c>
      <c r="J254" s="20"/>
      <c r="K254" s="18">
        <v>240.15315000000001</v>
      </c>
      <c r="L254" s="19">
        <v>10</v>
      </c>
      <c r="M254" s="29">
        <v>0.232558139534884</v>
      </c>
      <c r="N254" s="19" t="s">
        <v>19</v>
      </c>
      <c r="O254" s="27"/>
    </row>
    <row r="255" spans="1:15">
      <c r="A255" s="19">
        <v>11</v>
      </c>
      <c r="B255" s="20" t="s">
        <v>277</v>
      </c>
      <c r="C255" s="19">
        <v>43</v>
      </c>
      <c r="D255" s="20" t="s">
        <v>288</v>
      </c>
      <c r="E255" s="20">
        <v>1602052037</v>
      </c>
      <c r="F255" s="19" t="s">
        <v>21</v>
      </c>
      <c r="G255" s="18">
        <v>84.122500000000002</v>
      </c>
      <c r="H255" s="18">
        <v>81.112857142857095</v>
      </c>
      <c r="I255" s="18">
        <v>73.855000000000004</v>
      </c>
      <c r="J255" s="20"/>
      <c r="K255" s="18">
        <v>239.09035714285699</v>
      </c>
      <c r="L255" s="19">
        <v>11</v>
      </c>
      <c r="M255" s="29">
        <v>0.25581395348837199</v>
      </c>
      <c r="N255" s="19" t="s">
        <v>19</v>
      </c>
      <c r="O255" s="27"/>
    </row>
    <row r="256" spans="1:15">
      <c r="A256" s="19">
        <v>12</v>
      </c>
      <c r="B256" s="20" t="s">
        <v>277</v>
      </c>
      <c r="C256" s="19">
        <v>43</v>
      </c>
      <c r="D256" s="20" t="s">
        <v>289</v>
      </c>
      <c r="E256" s="20">
        <v>1502052001</v>
      </c>
      <c r="F256" s="19" t="s">
        <v>21</v>
      </c>
      <c r="G256" s="18">
        <v>79.08</v>
      </c>
      <c r="H256" s="18">
        <v>80.29025</v>
      </c>
      <c r="I256" s="18">
        <v>79.635000000000005</v>
      </c>
      <c r="J256" s="20"/>
      <c r="K256" s="18">
        <v>239.00524999999999</v>
      </c>
      <c r="L256" s="19">
        <v>12</v>
      </c>
      <c r="M256" s="29">
        <v>0.27906976744186002</v>
      </c>
      <c r="N256" s="19" t="s">
        <v>19</v>
      </c>
      <c r="O256" s="27"/>
    </row>
    <row r="257" spans="1:15">
      <c r="A257" s="19">
        <v>13</v>
      </c>
      <c r="B257" s="20" t="s">
        <v>277</v>
      </c>
      <c r="C257" s="19">
        <v>43</v>
      </c>
      <c r="D257" s="20" t="s">
        <v>290</v>
      </c>
      <c r="E257" s="20">
        <v>1602052003</v>
      </c>
      <c r="F257" s="19" t="s">
        <v>21</v>
      </c>
      <c r="G257" s="18">
        <v>75.637500000000003</v>
      </c>
      <c r="H257" s="18">
        <v>78.491577500000005</v>
      </c>
      <c r="I257" s="18">
        <v>84.85</v>
      </c>
      <c r="J257" s="20"/>
      <c r="K257" s="18">
        <v>238.97907749999999</v>
      </c>
      <c r="L257" s="19">
        <v>13</v>
      </c>
      <c r="M257" s="29">
        <v>0.30232558139534899</v>
      </c>
      <c r="N257" s="19" t="s">
        <v>19</v>
      </c>
      <c r="O257" s="27"/>
    </row>
    <row r="258" spans="1:15">
      <c r="A258" s="19">
        <v>14</v>
      </c>
      <c r="B258" s="20" t="s">
        <v>277</v>
      </c>
      <c r="C258" s="19">
        <v>43</v>
      </c>
      <c r="D258" s="20" t="s">
        <v>291</v>
      </c>
      <c r="E258" s="20">
        <v>1602052024</v>
      </c>
      <c r="F258" s="19" t="s">
        <v>21</v>
      </c>
      <c r="G258" s="18">
        <v>81.227500000000006</v>
      </c>
      <c r="H258" s="18">
        <v>76.267499999999998</v>
      </c>
      <c r="I258" s="18">
        <v>80.857500000000002</v>
      </c>
      <c r="J258" s="20"/>
      <c r="K258" s="18">
        <v>238.35249999999999</v>
      </c>
      <c r="L258" s="19">
        <v>14</v>
      </c>
      <c r="M258" s="29">
        <v>0.32558139534883701</v>
      </c>
      <c r="N258" s="19" t="s">
        <v>19</v>
      </c>
      <c r="O258" s="27"/>
    </row>
    <row r="259" spans="1:15">
      <c r="A259" s="19">
        <v>15</v>
      </c>
      <c r="B259" s="20" t="s">
        <v>277</v>
      </c>
      <c r="C259" s="19">
        <v>43</v>
      </c>
      <c r="D259" s="20" t="s">
        <v>133</v>
      </c>
      <c r="E259" s="20">
        <v>1602052004</v>
      </c>
      <c r="F259" s="19" t="s">
        <v>21</v>
      </c>
      <c r="G259" s="18">
        <v>78.817499999999995</v>
      </c>
      <c r="H259" s="18">
        <v>78.130875000000003</v>
      </c>
      <c r="I259" s="18">
        <v>81.125</v>
      </c>
      <c r="J259" s="20"/>
      <c r="K259" s="18">
        <v>238.073375</v>
      </c>
      <c r="L259" s="19">
        <v>15</v>
      </c>
      <c r="M259" s="29">
        <v>0.34883720930232598</v>
      </c>
      <c r="N259" s="19" t="s">
        <v>21</v>
      </c>
      <c r="O259" s="27"/>
    </row>
    <row r="260" spans="1:15">
      <c r="A260" s="19">
        <v>16</v>
      </c>
      <c r="B260" s="20" t="s">
        <v>277</v>
      </c>
      <c r="C260" s="19">
        <v>43</v>
      </c>
      <c r="D260" s="20" t="s">
        <v>292</v>
      </c>
      <c r="E260" s="20">
        <v>1602052028</v>
      </c>
      <c r="F260" s="19" t="s">
        <v>21</v>
      </c>
      <c r="G260" s="18">
        <v>78.077500000000001</v>
      </c>
      <c r="H260" s="18">
        <v>74.860510204081606</v>
      </c>
      <c r="I260" s="18">
        <v>83.765000000000001</v>
      </c>
      <c r="J260" s="20"/>
      <c r="K260" s="18">
        <v>236.70301020408201</v>
      </c>
      <c r="L260" s="19">
        <v>16</v>
      </c>
      <c r="M260" s="29">
        <v>0.372093023255814</v>
      </c>
      <c r="N260" s="19" t="s">
        <v>21</v>
      </c>
      <c r="O260" s="27"/>
    </row>
    <row r="261" spans="1:15">
      <c r="A261" s="19">
        <v>17</v>
      </c>
      <c r="B261" s="20" t="s">
        <v>277</v>
      </c>
      <c r="C261" s="19">
        <v>43</v>
      </c>
      <c r="D261" s="20" t="s">
        <v>293</v>
      </c>
      <c r="E261" s="20">
        <v>1602052036</v>
      </c>
      <c r="F261" s="19" t="s">
        <v>21</v>
      </c>
      <c r="G261" s="18">
        <v>81.25</v>
      </c>
      <c r="H261" s="18">
        <v>75.728186995728507</v>
      </c>
      <c r="I261" s="18">
        <v>79.567499999999995</v>
      </c>
      <c r="J261" s="20"/>
      <c r="K261" s="18">
        <v>236.545686995729</v>
      </c>
      <c r="L261" s="19">
        <v>17</v>
      </c>
      <c r="M261" s="29">
        <v>0.39534883720930197</v>
      </c>
      <c r="N261" s="19" t="s">
        <v>21</v>
      </c>
      <c r="O261" s="27"/>
    </row>
    <row r="262" spans="1:15">
      <c r="A262" s="19">
        <v>18</v>
      </c>
      <c r="B262" s="20" t="s">
        <v>277</v>
      </c>
      <c r="C262" s="19">
        <v>43</v>
      </c>
      <c r="D262" s="20" t="s">
        <v>294</v>
      </c>
      <c r="E262" s="20">
        <v>1602052013</v>
      </c>
      <c r="F262" s="19" t="s">
        <v>21</v>
      </c>
      <c r="G262" s="18">
        <v>79.400000000000006</v>
      </c>
      <c r="H262" s="18">
        <v>76.265000000000001</v>
      </c>
      <c r="I262" s="18">
        <v>80.782499999999999</v>
      </c>
      <c r="J262" s="20"/>
      <c r="K262" s="18">
        <v>236.44749999999999</v>
      </c>
      <c r="L262" s="19">
        <v>18</v>
      </c>
      <c r="M262" s="29">
        <v>0.418604651162791</v>
      </c>
      <c r="N262" s="19" t="s">
        <v>21</v>
      </c>
      <c r="O262" s="27"/>
    </row>
    <row r="263" spans="1:15">
      <c r="A263" s="19">
        <v>19</v>
      </c>
      <c r="B263" s="20" t="s">
        <v>277</v>
      </c>
      <c r="C263" s="19">
        <v>43</v>
      </c>
      <c r="D263" s="20" t="s">
        <v>295</v>
      </c>
      <c r="E263" s="20">
        <v>1602052035</v>
      </c>
      <c r="F263" s="19" t="s">
        <v>21</v>
      </c>
      <c r="G263" s="18">
        <v>82.717500000000001</v>
      </c>
      <c r="H263" s="18">
        <v>77.455816326530595</v>
      </c>
      <c r="I263" s="18">
        <v>75.930000000000007</v>
      </c>
      <c r="J263" s="20"/>
      <c r="K263" s="18">
        <v>236.103316326531</v>
      </c>
      <c r="L263" s="19">
        <v>19</v>
      </c>
      <c r="M263" s="29">
        <v>0.44186046511627902</v>
      </c>
      <c r="N263" s="19" t="s">
        <v>21</v>
      </c>
      <c r="O263" s="27"/>
    </row>
    <row r="264" spans="1:15">
      <c r="A264" s="19">
        <v>20</v>
      </c>
      <c r="B264" s="20" t="s">
        <v>277</v>
      </c>
      <c r="C264" s="19">
        <v>43</v>
      </c>
      <c r="D264" s="20" t="s">
        <v>296</v>
      </c>
      <c r="E264" s="20">
        <v>1602052008</v>
      </c>
      <c r="F264" s="19" t="s">
        <v>21</v>
      </c>
      <c r="G264" s="18">
        <v>81.856125000000006</v>
      </c>
      <c r="H264" s="18">
        <v>74.582499999999996</v>
      </c>
      <c r="I264" s="18">
        <v>77.642499999999998</v>
      </c>
      <c r="J264" s="20"/>
      <c r="K264" s="18">
        <v>234.08112499999999</v>
      </c>
      <c r="L264" s="19">
        <v>20</v>
      </c>
      <c r="M264" s="29">
        <v>0.46511627906976699</v>
      </c>
      <c r="N264" s="19" t="s">
        <v>21</v>
      </c>
      <c r="O264" s="27"/>
    </row>
    <row r="265" spans="1:15">
      <c r="A265" s="19">
        <v>21</v>
      </c>
      <c r="B265" s="20" t="s">
        <v>277</v>
      </c>
      <c r="C265" s="19">
        <v>43</v>
      </c>
      <c r="D265" s="20" t="s">
        <v>297</v>
      </c>
      <c r="E265" s="20">
        <v>1602052031</v>
      </c>
      <c r="F265" s="19" t="s">
        <v>21</v>
      </c>
      <c r="G265" s="18">
        <v>81.132499999999993</v>
      </c>
      <c r="H265" s="18">
        <v>74.156734693877496</v>
      </c>
      <c r="I265" s="18">
        <v>77.525000000000006</v>
      </c>
      <c r="J265" s="20"/>
      <c r="K265" s="18">
        <v>232.81423469387701</v>
      </c>
      <c r="L265" s="19">
        <v>21</v>
      </c>
      <c r="M265" s="29">
        <v>0.48837209302325602</v>
      </c>
      <c r="N265" s="19" t="s">
        <v>21</v>
      </c>
      <c r="O265" s="27"/>
    </row>
    <row r="266" spans="1:15">
      <c r="A266" s="19">
        <v>22</v>
      </c>
      <c r="B266" s="20" t="s">
        <v>277</v>
      </c>
      <c r="C266" s="19">
        <v>43</v>
      </c>
      <c r="D266" s="20" t="s">
        <v>298</v>
      </c>
      <c r="E266" s="20">
        <v>1602052015</v>
      </c>
      <c r="F266" s="19" t="s">
        <v>21</v>
      </c>
      <c r="G266" s="18">
        <v>80.224999999999994</v>
      </c>
      <c r="H266" s="18">
        <v>75.802499999999995</v>
      </c>
      <c r="I266" s="18">
        <v>75.710909090909098</v>
      </c>
      <c r="J266" s="20"/>
      <c r="K266" s="18">
        <v>231.73840909090899</v>
      </c>
      <c r="L266" s="19">
        <v>22</v>
      </c>
      <c r="M266" s="29">
        <v>0.51162790697674398</v>
      </c>
      <c r="N266" s="19" t="s">
        <v>21</v>
      </c>
      <c r="O266" s="27"/>
    </row>
    <row r="267" spans="1:15">
      <c r="A267" s="19">
        <v>23</v>
      </c>
      <c r="B267" s="20" t="s">
        <v>277</v>
      </c>
      <c r="C267" s="19">
        <v>43</v>
      </c>
      <c r="D267" s="20" t="s">
        <v>299</v>
      </c>
      <c r="E267" s="20">
        <v>1602052002</v>
      </c>
      <c r="F267" s="19" t="s">
        <v>21</v>
      </c>
      <c r="G267" s="18">
        <v>76.034999999999997</v>
      </c>
      <c r="H267" s="18">
        <v>76.251577499999996</v>
      </c>
      <c r="I267" s="18">
        <v>77.602500000000006</v>
      </c>
      <c r="J267" s="20"/>
      <c r="K267" s="18">
        <v>229.88907750000001</v>
      </c>
      <c r="L267" s="19">
        <v>23</v>
      </c>
      <c r="M267" s="29">
        <v>0.53488372093023295</v>
      </c>
      <c r="N267" s="19" t="s">
        <v>21</v>
      </c>
      <c r="O267" s="27"/>
    </row>
    <row r="268" spans="1:15">
      <c r="A268" s="19">
        <v>24</v>
      </c>
      <c r="B268" s="20" t="s">
        <v>277</v>
      </c>
      <c r="C268" s="19">
        <v>43</v>
      </c>
      <c r="D268" s="20" t="s">
        <v>300</v>
      </c>
      <c r="E268" s="20">
        <v>1602052027</v>
      </c>
      <c r="F268" s="19" t="s">
        <v>21</v>
      </c>
      <c r="G268" s="18">
        <v>76.842500000000001</v>
      </c>
      <c r="H268" s="18">
        <v>73.872755102040799</v>
      </c>
      <c r="I268" s="18">
        <v>79.09</v>
      </c>
      <c r="J268" s="20"/>
      <c r="K268" s="18">
        <v>229.805255102041</v>
      </c>
      <c r="L268" s="19">
        <v>24</v>
      </c>
      <c r="M268" s="29">
        <v>0.55813953488372103</v>
      </c>
      <c r="N268" s="19" t="s">
        <v>21</v>
      </c>
      <c r="O268" s="27"/>
    </row>
    <row r="269" spans="1:15">
      <c r="A269" s="19">
        <v>25</v>
      </c>
      <c r="B269" s="20" t="s">
        <v>277</v>
      </c>
      <c r="C269" s="19">
        <v>43</v>
      </c>
      <c r="D269" s="20" t="s">
        <v>301</v>
      </c>
      <c r="E269" s="20">
        <v>1602052023</v>
      </c>
      <c r="F269" s="19" t="s">
        <v>21</v>
      </c>
      <c r="G269" s="18">
        <v>76.48</v>
      </c>
      <c r="H269" s="18">
        <v>77.647499999999994</v>
      </c>
      <c r="I269" s="18">
        <v>75.277500000000003</v>
      </c>
      <c r="J269" s="20"/>
      <c r="K269" s="18">
        <v>229.405</v>
      </c>
      <c r="L269" s="19">
        <v>25</v>
      </c>
      <c r="M269" s="29">
        <v>0.581395348837209</v>
      </c>
      <c r="N269" s="19" t="s">
        <v>21</v>
      </c>
      <c r="O269" s="27"/>
    </row>
    <row r="270" spans="1:15">
      <c r="A270" s="19">
        <v>26</v>
      </c>
      <c r="B270" s="20" t="s">
        <v>277</v>
      </c>
      <c r="C270" s="19">
        <v>43</v>
      </c>
      <c r="D270" s="20" t="s">
        <v>302</v>
      </c>
      <c r="E270" s="20">
        <v>1602052041</v>
      </c>
      <c r="F270" s="19" t="s">
        <v>21</v>
      </c>
      <c r="G270" s="18">
        <v>79.5625</v>
      </c>
      <c r="H270" s="18">
        <v>71.524500000000003</v>
      </c>
      <c r="I270" s="18">
        <v>77.107500000000002</v>
      </c>
      <c r="J270" s="20"/>
      <c r="K270" s="18">
        <v>228.19450000000001</v>
      </c>
      <c r="L270" s="19">
        <v>26</v>
      </c>
      <c r="M270" s="29">
        <v>0.60465116279069797</v>
      </c>
      <c r="N270" s="19" t="s">
        <v>21</v>
      </c>
      <c r="O270" s="27"/>
    </row>
    <row r="271" spans="1:15">
      <c r="A271" s="19">
        <v>27</v>
      </c>
      <c r="B271" s="20" t="s">
        <v>277</v>
      </c>
      <c r="C271" s="19">
        <v>43</v>
      </c>
      <c r="D271" s="20" t="s">
        <v>303</v>
      </c>
      <c r="E271" s="20">
        <v>1502052001</v>
      </c>
      <c r="F271" s="19" t="s">
        <v>21</v>
      </c>
      <c r="G271" s="18">
        <v>71.625</v>
      </c>
      <c r="H271" s="18">
        <v>74.832250000000002</v>
      </c>
      <c r="I271" s="18">
        <v>81.382499999999993</v>
      </c>
      <c r="J271" s="20"/>
      <c r="K271" s="18">
        <v>227.83975000000001</v>
      </c>
      <c r="L271" s="19">
        <v>27</v>
      </c>
      <c r="M271" s="29">
        <v>0.62790697674418605</v>
      </c>
      <c r="N271" s="19" t="s">
        <v>21</v>
      </c>
      <c r="O271" s="27"/>
    </row>
    <row r="272" spans="1:15">
      <c r="A272" s="19">
        <v>28</v>
      </c>
      <c r="B272" s="20" t="s">
        <v>277</v>
      </c>
      <c r="C272" s="19">
        <v>43</v>
      </c>
      <c r="D272" s="20" t="s">
        <v>304</v>
      </c>
      <c r="E272" s="20">
        <v>1602052022</v>
      </c>
      <c r="F272" s="19" t="s">
        <v>21</v>
      </c>
      <c r="G272" s="18">
        <v>81.6875</v>
      </c>
      <c r="H272" s="18">
        <v>79.457499999999996</v>
      </c>
      <c r="I272" s="18">
        <v>66.444999999999993</v>
      </c>
      <c r="J272" s="20"/>
      <c r="K272" s="18">
        <v>227.59</v>
      </c>
      <c r="L272" s="19">
        <v>28</v>
      </c>
      <c r="M272" s="29">
        <v>0.65116279069767402</v>
      </c>
      <c r="N272" s="19" t="s">
        <v>21</v>
      </c>
      <c r="O272" s="27"/>
    </row>
    <row r="273" spans="1:15">
      <c r="A273" s="19">
        <v>29</v>
      </c>
      <c r="B273" s="20" t="s">
        <v>277</v>
      </c>
      <c r="C273" s="19">
        <v>43</v>
      </c>
      <c r="D273" s="20" t="s">
        <v>305</v>
      </c>
      <c r="E273" s="20">
        <v>1602052017</v>
      </c>
      <c r="F273" s="19" t="s">
        <v>21</v>
      </c>
      <c r="G273" s="18">
        <v>74.174999999999997</v>
      </c>
      <c r="H273" s="18">
        <v>72.099999999999994</v>
      </c>
      <c r="I273" s="18">
        <v>79.33</v>
      </c>
      <c r="J273" s="20"/>
      <c r="K273" s="18">
        <v>225.60499999999999</v>
      </c>
      <c r="L273" s="19">
        <v>29</v>
      </c>
      <c r="M273" s="29">
        <v>0.67441860465116299</v>
      </c>
      <c r="N273" s="19" t="s">
        <v>21</v>
      </c>
      <c r="O273" s="27"/>
    </row>
    <row r="274" spans="1:15">
      <c r="A274" s="19">
        <v>30</v>
      </c>
      <c r="B274" s="20" t="s">
        <v>277</v>
      </c>
      <c r="C274" s="19">
        <v>43</v>
      </c>
      <c r="D274" s="20" t="s">
        <v>306</v>
      </c>
      <c r="E274" s="20">
        <v>1602052001</v>
      </c>
      <c r="F274" s="19" t="s">
        <v>21</v>
      </c>
      <c r="G274" s="18">
        <v>76.06</v>
      </c>
      <c r="H274" s="18">
        <v>72.494600000000005</v>
      </c>
      <c r="I274" s="18">
        <v>76.305000000000007</v>
      </c>
      <c r="J274" s="20"/>
      <c r="K274" s="18">
        <v>224.8596</v>
      </c>
      <c r="L274" s="19">
        <v>30</v>
      </c>
      <c r="M274" s="29">
        <v>0.69767441860465096</v>
      </c>
      <c r="N274" s="19" t="s">
        <v>21</v>
      </c>
      <c r="O274" s="27"/>
    </row>
    <row r="275" spans="1:15">
      <c r="A275" s="19">
        <v>31</v>
      </c>
      <c r="B275" s="20" t="s">
        <v>277</v>
      </c>
      <c r="C275" s="19">
        <v>43</v>
      </c>
      <c r="D275" s="20" t="s">
        <v>307</v>
      </c>
      <c r="E275" s="20">
        <v>1602052033</v>
      </c>
      <c r="F275" s="19" t="s">
        <v>21</v>
      </c>
      <c r="G275" s="18">
        <v>77.67</v>
      </c>
      <c r="H275" s="18">
        <v>71.499081632653002</v>
      </c>
      <c r="I275" s="18">
        <v>75.0625</v>
      </c>
      <c r="J275" s="20"/>
      <c r="K275" s="18">
        <v>224.23158163265299</v>
      </c>
      <c r="L275" s="19">
        <v>31</v>
      </c>
      <c r="M275" s="29">
        <v>0.72093023255813904</v>
      </c>
      <c r="N275" s="19" t="s">
        <v>21</v>
      </c>
      <c r="O275" s="27"/>
    </row>
    <row r="276" spans="1:15">
      <c r="A276" s="19">
        <v>32</v>
      </c>
      <c r="B276" s="20" t="s">
        <v>277</v>
      </c>
      <c r="C276" s="19">
        <v>43</v>
      </c>
      <c r="D276" s="20" t="s">
        <v>308</v>
      </c>
      <c r="E276" s="20">
        <v>1602052029</v>
      </c>
      <c r="F276" s="19" t="s">
        <v>21</v>
      </c>
      <c r="G276" s="18">
        <v>76.484999999999999</v>
      </c>
      <c r="H276" s="18">
        <v>67.931056003796797</v>
      </c>
      <c r="I276" s="18">
        <v>77.849999999999994</v>
      </c>
      <c r="J276" s="20"/>
      <c r="K276" s="18">
        <v>222.26605600379699</v>
      </c>
      <c r="L276" s="19">
        <v>32</v>
      </c>
      <c r="M276" s="29">
        <v>0.74418604651162801</v>
      </c>
      <c r="N276" s="19" t="s">
        <v>21</v>
      </c>
      <c r="O276" s="27"/>
    </row>
    <row r="277" spans="1:15">
      <c r="A277" s="19">
        <v>33</v>
      </c>
      <c r="B277" s="20" t="s">
        <v>277</v>
      </c>
      <c r="C277" s="19">
        <v>43</v>
      </c>
      <c r="D277" s="20" t="s">
        <v>309</v>
      </c>
      <c r="E277" s="20">
        <v>1602052020</v>
      </c>
      <c r="F277" s="19" t="s">
        <v>21</v>
      </c>
      <c r="G277" s="18">
        <v>78.155000000000001</v>
      </c>
      <c r="H277" s="18">
        <v>69.27</v>
      </c>
      <c r="I277" s="18">
        <v>73.864999999999995</v>
      </c>
      <c r="J277" s="20"/>
      <c r="K277" s="18">
        <v>221.29</v>
      </c>
      <c r="L277" s="19">
        <v>33</v>
      </c>
      <c r="M277" s="29">
        <v>0.76744186046511598</v>
      </c>
      <c r="N277" s="19" t="s">
        <v>21</v>
      </c>
      <c r="O277" s="27"/>
    </row>
    <row r="278" spans="1:15">
      <c r="A278" s="19">
        <v>34</v>
      </c>
      <c r="B278" s="20" t="s">
        <v>277</v>
      </c>
      <c r="C278" s="19">
        <v>43</v>
      </c>
      <c r="D278" s="20" t="s">
        <v>310</v>
      </c>
      <c r="E278" s="20">
        <v>1602052018</v>
      </c>
      <c r="F278" s="19" t="s">
        <v>21</v>
      </c>
      <c r="G278" s="18">
        <v>79.147499999999994</v>
      </c>
      <c r="H278" s="18">
        <v>70.607500000000002</v>
      </c>
      <c r="I278" s="18">
        <v>68.59</v>
      </c>
      <c r="J278" s="20"/>
      <c r="K278" s="18">
        <v>218.345</v>
      </c>
      <c r="L278" s="19">
        <v>34</v>
      </c>
      <c r="M278" s="29">
        <v>0.79069767441860495</v>
      </c>
      <c r="N278" s="19" t="s">
        <v>21</v>
      </c>
      <c r="O278" s="27"/>
    </row>
    <row r="279" spans="1:15">
      <c r="A279" s="19">
        <v>35</v>
      </c>
      <c r="B279" s="20" t="s">
        <v>277</v>
      </c>
      <c r="C279" s="19">
        <v>43</v>
      </c>
      <c r="D279" s="20" t="s">
        <v>311</v>
      </c>
      <c r="E279" s="20">
        <v>1602052040</v>
      </c>
      <c r="F279" s="19" t="s">
        <v>21</v>
      </c>
      <c r="G279" s="18">
        <v>73.922499999999999</v>
      </c>
      <c r="H279" s="18">
        <v>64.510000000000005</v>
      </c>
      <c r="I279" s="18">
        <v>75.89</v>
      </c>
      <c r="J279" s="20"/>
      <c r="K279" s="18">
        <v>214.32249999999999</v>
      </c>
      <c r="L279" s="19">
        <v>35</v>
      </c>
      <c r="M279" s="29">
        <v>0.81395348837209303</v>
      </c>
      <c r="N279" s="19" t="s">
        <v>21</v>
      </c>
      <c r="O279" s="27"/>
    </row>
    <row r="280" spans="1:15">
      <c r="A280" s="19">
        <v>36</v>
      </c>
      <c r="B280" s="20" t="s">
        <v>277</v>
      </c>
      <c r="C280" s="19">
        <v>43</v>
      </c>
      <c r="D280" s="20" t="s">
        <v>312</v>
      </c>
      <c r="E280" s="20">
        <v>1602052032</v>
      </c>
      <c r="F280" s="19" t="s">
        <v>21</v>
      </c>
      <c r="G280" s="18">
        <v>74.642499999999998</v>
      </c>
      <c r="H280" s="18">
        <v>62.085306122448998</v>
      </c>
      <c r="I280" s="18">
        <v>66.712500000000006</v>
      </c>
      <c r="J280" s="20"/>
      <c r="K280" s="18">
        <v>203.44030612244899</v>
      </c>
      <c r="L280" s="19">
        <v>36</v>
      </c>
      <c r="M280" s="29">
        <v>0.837209302325581</v>
      </c>
      <c r="N280" s="19" t="s">
        <v>21</v>
      </c>
      <c r="O280" s="27"/>
    </row>
    <row r="281" spans="1:15">
      <c r="A281" s="19">
        <v>37</v>
      </c>
      <c r="B281" s="20" t="s">
        <v>277</v>
      </c>
      <c r="C281" s="19">
        <v>43</v>
      </c>
      <c r="D281" s="20" t="s">
        <v>313</v>
      </c>
      <c r="E281" s="20">
        <v>1502052007</v>
      </c>
      <c r="F281" s="19" t="s">
        <v>21</v>
      </c>
      <c r="G281" s="20"/>
      <c r="H281" s="20">
        <v>73.480552500000002</v>
      </c>
      <c r="I281" s="20">
        <v>84.995000000000005</v>
      </c>
      <c r="J281" s="20"/>
      <c r="K281" s="18">
        <v>158.47555249999999</v>
      </c>
      <c r="L281" s="19">
        <v>37</v>
      </c>
      <c r="M281" s="29">
        <v>0.86046511627906996</v>
      </c>
      <c r="N281" s="19" t="s">
        <v>21</v>
      </c>
      <c r="O281" s="27"/>
    </row>
    <row r="282" spans="1:15">
      <c r="A282" s="19">
        <v>38</v>
      </c>
      <c r="B282" s="20" t="s">
        <v>277</v>
      </c>
      <c r="C282" s="19">
        <v>43</v>
      </c>
      <c r="D282" s="20" t="s">
        <v>314</v>
      </c>
      <c r="E282" s="20">
        <v>1502052011</v>
      </c>
      <c r="F282" s="19" t="s">
        <v>21</v>
      </c>
      <c r="G282" s="20"/>
      <c r="H282" s="20">
        <v>61.795250000000003</v>
      </c>
      <c r="I282" s="20">
        <v>64.39</v>
      </c>
      <c r="J282" s="20"/>
      <c r="K282" s="18">
        <v>126.18525</v>
      </c>
      <c r="L282" s="19">
        <v>38</v>
      </c>
      <c r="M282" s="29">
        <v>0.88372093023255804</v>
      </c>
      <c r="N282" s="19" t="s">
        <v>21</v>
      </c>
      <c r="O282" s="27"/>
    </row>
    <row r="283" spans="1:15">
      <c r="A283" s="19">
        <v>39</v>
      </c>
      <c r="B283" s="20" t="s">
        <v>277</v>
      </c>
      <c r="C283" s="19">
        <v>43</v>
      </c>
      <c r="D283" s="20" t="s">
        <v>315</v>
      </c>
      <c r="E283" s="20">
        <v>1402052015</v>
      </c>
      <c r="F283" s="19" t="s">
        <v>21</v>
      </c>
      <c r="G283" s="20"/>
      <c r="H283" s="20">
        <v>52.829500000000003</v>
      </c>
      <c r="I283" s="20">
        <v>70.704999999999998</v>
      </c>
      <c r="J283" s="20"/>
      <c r="K283" s="18">
        <v>123.53449999999999</v>
      </c>
      <c r="L283" s="19">
        <v>39</v>
      </c>
      <c r="M283" s="29">
        <v>0.90697674418604601</v>
      </c>
      <c r="N283" s="19" t="s">
        <v>21</v>
      </c>
      <c r="O283" s="27"/>
    </row>
    <row r="284" spans="1:15">
      <c r="A284" s="19">
        <v>40</v>
      </c>
      <c r="B284" s="20" t="s">
        <v>277</v>
      </c>
      <c r="C284" s="19">
        <v>43</v>
      </c>
      <c r="D284" s="20" t="s">
        <v>191</v>
      </c>
      <c r="E284" s="20">
        <v>1602052005</v>
      </c>
      <c r="F284" s="19" t="s">
        <v>21</v>
      </c>
      <c r="G284" s="18">
        <v>84.55</v>
      </c>
      <c r="H284" s="20"/>
      <c r="I284" s="18"/>
      <c r="J284" s="20"/>
      <c r="K284" s="18">
        <v>84.55</v>
      </c>
      <c r="L284" s="19">
        <v>40</v>
      </c>
      <c r="M284" s="29">
        <v>0.93023255813953498</v>
      </c>
      <c r="N284" s="19" t="s">
        <v>21</v>
      </c>
      <c r="O284" s="27"/>
    </row>
    <row r="285" spans="1:15">
      <c r="A285" s="36">
        <v>41</v>
      </c>
      <c r="B285" s="37" t="s">
        <v>277</v>
      </c>
      <c r="C285" s="36">
        <v>43</v>
      </c>
      <c r="D285" s="37" t="s">
        <v>167</v>
      </c>
      <c r="E285" s="37">
        <v>1602052007</v>
      </c>
      <c r="F285" s="36" t="s">
        <v>19</v>
      </c>
      <c r="G285" s="38">
        <v>79.775000000000006</v>
      </c>
      <c r="H285" s="37"/>
      <c r="I285" s="38"/>
      <c r="J285" s="37"/>
      <c r="K285" s="38">
        <v>79.775000000000006</v>
      </c>
      <c r="L285" s="36">
        <v>41</v>
      </c>
      <c r="M285" s="39">
        <v>0.95348837209302295</v>
      </c>
      <c r="N285" s="36" t="s">
        <v>21</v>
      </c>
      <c r="O285" s="27"/>
    </row>
    <row r="286" spans="1:15">
      <c r="A286" s="19">
        <v>42</v>
      </c>
      <c r="B286" s="20" t="s">
        <v>277</v>
      </c>
      <c r="C286" s="19">
        <v>43</v>
      </c>
      <c r="D286" s="20" t="s">
        <v>194</v>
      </c>
      <c r="E286" s="20">
        <v>1602052006</v>
      </c>
      <c r="F286" s="19" t="s">
        <v>21</v>
      </c>
      <c r="G286" s="18">
        <v>77.165000000000006</v>
      </c>
      <c r="H286" s="20"/>
      <c r="I286" s="18"/>
      <c r="J286" s="20"/>
      <c r="K286" s="18">
        <v>77.165000000000006</v>
      </c>
      <c r="L286" s="19">
        <v>42</v>
      </c>
      <c r="M286" s="29">
        <v>0.97674418604651203</v>
      </c>
      <c r="N286" s="19" t="s">
        <v>21</v>
      </c>
      <c r="O286" s="27"/>
    </row>
    <row r="287" spans="1:15">
      <c r="A287" s="19">
        <v>43</v>
      </c>
      <c r="B287" s="20" t="s">
        <v>277</v>
      </c>
      <c r="C287" s="19">
        <v>43</v>
      </c>
      <c r="D287" s="20" t="s">
        <v>316</v>
      </c>
      <c r="E287" s="20">
        <v>1602052010</v>
      </c>
      <c r="F287" s="19" t="s">
        <v>21</v>
      </c>
      <c r="G287" s="18">
        <v>75.182550000000006</v>
      </c>
      <c r="H287" s="20"/>
      <c r="I287" s="18"/>
      <c r="J287" s="20"/>
      <c r="K287" s="18">
        <v>75.182550000000006</v>
      </c>
      <c r="L287" s="19">
        <v>43</v>
      </c>
      <c r="M287" s="29">
        <v>1</v>
      </c>
      <c r="N287" s="19" t="s">
        <v>21</v>
      </c>
      <c r="O287" s="27"/>
    </row>
    <row r="288" spans="1:15">
      <c r="A288" s="19">
        <v>44</v>
      </c>
      <c r="B288" s="20" t="s">
        <v>277</v>
      </c>
      <c r="C288" s="19">
        <v>43</v>
      </c>
      <c r="D288" s="20" t="s">
        <v>317</v>
      </c>
      <c r="E288" s="20">
        <v>1402052021</v>
      </c>
      <c r="F288" s="19" t="s">
        <v>21</v>
      </c>
      <c r="G288" s="20"/>
      <c r="H288" s="20"/>
      <c r="I288" s="20">
        <v>74.567499999999995</v>
      </c>
      <c r="J288" s="20"/>
      <c r="K288" s="18">
        <v>74.567499999999995</v>
      </c>
      <c r="L288" s="19">
        <v>44</v>
      </c>
      <c r="M288" s="29">
        <v>1.02325581395349</v>
      </c>
      <c r="N288" s="19" t="s">
        <v>21</v>
      </c>
      <c r="O288" s="27"/>
    </row>
    <row r="289" spans="1:15">
      <c r="A289" s="19">
        <v>45</v>
      </c>
      <c r="B289" s="20" t="s">
        <v>277</v>
      </c>
      <c r="C289" s="19">
        <v>43</v>
      </c>
      <c r="D289" s="20" t="s">
        <v>318</v>
      </c>
      <c r="E289" s="20">
        <v>1602052025</v>
      </c>
      <c r="F289" s="19" t="s">
        <v>21</v>
      </c>
      <c r="G289" s="18">
        <v>74.114999999999995</v>
      </c>
      <c r="H289" s="20"/>
      <c r="I289" s="18"/>
      <c r="J289" s="20"/>
      <c r="K289" s="18">
        <v>74.114999999999995</v>
      </c>
      <c r="L289" s="19">
        <v>45</v>
      </c>
      <c r="M289" s="29">
        <v>1.0465116279069799</v>
      </c>
      <c r="N289" s="19" t="s">
        <v>21</v>
      </c>
      <c r="O289" s="27"/>
    </row>
    <row r="290" spans="1:15">
      <c r="A290" s="19">
        <v>46</v>
      </c>
      <c r="B290" s="20" t="s">
        <v>277</v>
      </c>
      <c r="C290" s="19">
        <v>43</v>
      </c>
      <c r="D290" s="20" t="s">
        <v>319</v>
      </c>
      <c r="E290" s="20">
        <v>1602052026</v>
      </c>
      <c r="F290" s="19" t="s">
        <v>21</v>
      </c>
      <c r="G290" s="18">
        <v>68.75</v>
      </c>
      <c r="H290" s="20"/>
      <c r="I290" s="18"/>
      <c r="J290" s="20"/>
      <c r="K290" s="18">
        <v>68.75</v>
      </c>
      <c r="L290" s="19">
        <v>46</v>
      </c>
      <c r="M290" s="29">
        <v>1.0697674418604699</v>
      </c>
      <c r="N290" s="19" t="s">
        <v>21</v>
      </c>
      <c r="O290" s="27"/>
    </row>
    <row r="291" spans="1:15">
      <c r="A291" s="19">
        <v>47</v>
      </c>
      <c r="B291" s="20" t="s">
        <v>277</v>
      </c>
      <c r="C291" s="19">
        <v>43</v>
      </c>
      <c r="D291" s="20" t="s">
        <v>320</v>
      </c>
      <c r="E291" s="20" t="s">
        <v>321</v>
      </c>
      <c r="F291" s="19" t="s">
        <v>21</v>
      </c>
      <c r="G291" s="20"/>
      <c r="H291" s="20"/>
      <c r="I291" s="20">
        <v>68.599999999999994</v>
      </c>
      <c r="J291" s="20"/>
      <c r="K291" s="18">
        <v>68.599999999999994</v>
      </c>
      <c r="L291" s="19">
        <v>47</v>
      </c>
      <c r="M291" s="29">
        <v>1.0930232558139501</v>
      </c>
      <c r="N291" s="19" t="s">
        <v>21</v>
      </c>
      <c r="O291" s="27"/>
    </row>
    <row r="292" spans="1:15">
      <c r="A292" s="19">
        <v>48</v>
      </c>
      <c r="B292" s="20" t="s">
        <v>277</v>
      </c>
      <c r="C292" s="19">
        <v>43</v>
      </c>
      <c r="D292" s="20" t="s">
        <v>322</v>
      </c>
      <c r="E292" s="20" t="s">
        <v>323</v>
      </c>
      <c r="F292" s="19" t="s">
        <v>21</v>
      </c>
      <c r="G292" s="20"/>
      <c r="H292" s="20"/>
      <c r="I292" s="20">
        <v>65.227500000000006</v>
      </c>
      <c r="J292" s="20"/>
      <c r="K292" s="18">
        <v>65.227500000000006</v>
      </c>
      <c r="L292" s="19">
        <v>48</v>
      </c>
      <c r="M292" s="29">
        <v>1.1162790697674401</v>
      </c>
      <c r="N292" s="19" t="s">
        <v>21</v>
      </c>
      <c r="O292" s="27"/>
    </row>
    <row r="293" spans="1:15">
      <c r="A293" s="19">
        <v>49</v>
      </c>
      <c r="B293" s="20" t="s">
        <v>277</v>
      </c>
      <c r="C293" s="19">
        <v>43</v>
      </c>
      <c r="D293" s="20" t="s">
        <v>324</v>
      </c>
      <c r="E293" s="20" t="s">
        <v>325</v>
      </c>
      <c r="F293" s="19" t="s">
        <v>21</v>
      </c>
      <c r="G293" s="20"/>
      <c r="H293" s="20"/>
      <c r="I293" s="20">
        <v>21.79</v>
      </c>
      <c r="J293" s="20"/>
      <c r="K293" s="18">
        <v>21.79</v>
      </c>
      <c r="L293" s="19">
        <v>49</v>
      </c>
      <c r="M293" s="29">
        <v>1.13953488372093</v>
      </c>
      <c r="N293" s="19" t="s">
        <v>21</v>
      </c>
      <c r="O293" s="27"/>
    </row>
    <row r="295" spans="1:15" ht="14.25">
      <c r="A295" s="50" t="s">
        <v>327</v>
      </c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</row>
  </sheetData>
  <mergeCells count="2">
    <mergeCell ref="A1:N1"/>
    <mergeCell ref="A295:N295"/>
  </mergeCells>
  <phoneticPr fontId="9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数学师范</vt:lpstr>
      <vt:lpstr>信计</vt:lpstr>
      <vt:lpstr>统计</vt:lpstr>
      <vt:lpstr>物理师范</vt:lpstr>
      <vt:lpstr>光电</vt:lpstr>
      <vt:lpstr>应物</vt:lpstr>
      <vt:lpstr>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15092</dc:creator>
  <cp:lastModifiedBy>Administrator</cp:lastModifiedBy>
  <dcterms:created xsi:type="dcterms:W3CDTF">2019-09-12T16:50:00Z</dcterms:created>
  <dcterms:modified xsi:type="dcterms:W3CDTF">2019-09-16T07:55:14Z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